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576" windowHeight="9396" tabRatio="917"/>
  </bookViews>
  <sheets>
    <sheet name="Per klasse" sheetId="6" r:id="rId1"/>
    <sheet name="2,5 ton" sheetId="7" r:id="rId2"/>
    <sheet name="3,5 ton" sheetId="8" r:id="rId3"/>
    <sheet name="4,5 ton" sheetId="9" r:id="rId4"/>
    <sheet name="5,5 ton" sheetId="10" r:id="rId5"/>
    <sheet name="6,5 ton" sheetId="11" r:id="rId6"/>
    <sheet name="8,5 ton" sheetId="12" r:id="rId7"/>
    <sheet name="11 ton" sheetId="13" r:id="rId8"/>
    <sheet name="Sport 2,5" sheetId="14" r:id="rId9"/>
    <sheet name="Sport 3,5" sheetId="15" r:id="rId10"/>
    <sheet name="Sport 4,5" sheetId="16" r:id="rId11"/>
    <sheet name="Sport 7" sheetId="19" r:id="rId12"/>
    <sheet name="Truck" sheetId="21" r:id="rId13"/>
    <sheet name="SS 3,5" sheetId="20" r:id="rId14"/>
  </sheets>
  <calcPr calcId="125725"/>
</workbook>
</file>

<file path=xl/calcChain.xml><?xml version="1.0" encoding="utf-8"?>
<calcChain xmlns="http://schemas.openxmlformats.org/spreadsheetml/2006/main">
  <c r="I2" i="16"/>
  <c r="I3"/>
  <c r="J2" i="15"/>
  <c r="J3"/>
  <c r="J4"/>
  <c r="I3" i="14"/>
  <c r="I2"/>
  <c r="I4"/>
  <c r="I8" i="12"/>
  <c r="I12"/>
  <c r="I9"/>
  <c r="I10"/>
  <c r="I13"/>
  <c r="I4"/>
  <c r="I11"/>
  <c r="I2"/>
  <c r="I3"/>
  <c r="I5"/>
  <c r="I6"/>
  <c r="I7"/>
  <c r="K3" i="9"/>
  <c r="K4"/>
  <c r="K2"/>
  <c r="K9"/>
  <c r="K12"/>
  <c r="K14"/>
  <c r="K7"/>
  <c r="K6"/>
  <c r="K11"/>
  <c r="K15"/>
  <c r="K8"/>
  <c r="K10"/>
  <c r="K13"/>
  <c r="K5"/>
  <c r="K16"/>
  <c r="I2" i="20"/>
  <c r="I6"/>
  <c r="I7"/>
  <c r="I4"/>
  <c r="I3"/>
  <c r="I5"/>
  <c r="I4" i="21"/>
  <c r="I2"/>
  <c r="I3"/>
  <c r="I6"/>
  <c r="I5"/>
  <c r="I6" i="13"/>
  <c r="I4"/>
  <c r="I2"/>
  <c r="I5"/>
  <c r="I3"/>
  <c r="I7" i="11"/>
  <c r="I11"/>
  <c r="I15"/>
  <c r="I12"/>
  <c r="I17"/>
  <c r="I4"/>
  <c r="I19"/>
  <c r="I18"/>
  <c r="I6"/>
  <c r="I10"/>
  <c r="I2"/>
  <c r="I3"/>
  <c r="I9"/>
  <c r="I16"/>
  <c r="I20"/>
  <c r="I13"/>
  <c r="I14"/>
  <c r="I5"/>
  <c r="I8"/>
  <c r="I12" i="8"/>
  <c r="I8"/>
  <c r="I9"/>
  <c r="I3"/>
  <c r="I7"/>
  <c r="I2"/>
  <c r="I10"/>
  <c r="I4"/>
  <c r="I5"/>
  <c r="I6"/>
  <c r="I13"/>
  <c r="I11"/>
  <c r="I17" i="10"/>
  <c r="I12"/>
  <c r="I11"/>
  <c r="I19"/>
  <c r="I15"/>
  <c r="I4"/>
  <c r="I10"/>
  <c r="I20"/>
  <c r="I9"/>
  <c r="I5"/>
  <c r="I18"/>
  <c r="I13"/>
  <c r="I3"/>
  <c r="I2"/>
  <c r="I6"/>
  <c r="I7"/>
  <c r="I14"/>
  <c r="I8"/>
  <c r="I16"/>
  <c r="I8" i="7"/>
  <c r="I14"/>
  <c r="I13"/>
  <c r="I4"/>
  <c r="I9"/>
  <c r="I12"/>
  <c r="I11"/>
  <c r="I10"/>
  <c r="I5"/>
  <c r="I7"/>
  <c r="I3"/>
  <c r="I6"/>
  <c r="I2"/>
</calcChain>
</file>

<file path=xl/sharedStrings.xml><?xml version="1.0" encoding="utf-8"?>
<sst xmlns="http://schemas.openxmlformats.org/spreadsheetml/2006/main" count="1488" uniqueCount="401">
  <si>
    <t>Naam</t>
  </si>
  <si>
    <t>Voornaam</t>
  </si>
  <si>
    <t>Plaats</t>
  </si>
  <si>
    <t>Klasse</t>
  </si>
  <si>
    <t>Merk</t>
  </si>
  <si>
    <t>Type</t>
  </si>
  <si>
    <t>Jong, de</t>
  </si>
  <si>
    <t>Peter</t>
  </si>
  <si>
    <t>Callantsoog</t>
  </si>
  <si>
    <t>Molenaar</t>
  </si>
  <si>
    <t>Gijs</t>
  </si>
  <si>
    <t>De Weere</t>
  </si>
  <si>
    <t>3,5 ton</t>
  </si>
  <si>
    <t>International</t>
  </si>
  <si>
    <t>Jonker</t>
  </si>
  <si>
    <t>Paul</t>
  </si>
  <si>
    <t>Breezand</t>
  </si>
  <si>
    <t>6,5 ton</t>
  </si>
  <si>
    <t>John Deere</t>
  </si>
  <si>
    <t>Klouwers</t>
  </si>
  <si>
    <t>Bart</t>
  </si>
  <si>
    <t>t Zand</t>
  </si>
  <si>
    <t>Fiat</t>
  </si>
  <si>
    <t>1580 DT</t>
  </si>
  <si>
    <t>Adrie</t>
  </si>
  <si>
    <t>2,5 ton</t>
  </si>
  <si>
    <t>Koning</t>
  </si>
  <si>
    <t>Petra</t>
  </si>
  <si>
    <t>Westbeemster</t>
  </si>
  <si>
    <t>Andre</t>
  </si>
  <si>
    <t>Loozeman</t>
  </si>
  <si>
    <t>Jan Jr.</t>
  </si>
  <si>
    <t>Schagerbrug</t>
  </si>
  <si>
    <t>Jan Sr.</t>
  </si>
  <si>
    <t>Den Helder</t>
  </si>
  <si>
    <t>8,5 ton</t>
  </si>
  <si>
    <t>Ford</t>
  </si>
  <si>
    <t>Major</t>
  </si>
  <si>
    <t>Eriks</t>
  </si>
  <si>
    <t>Klaas</t>
  </si>
  <si>
    <t>Sint Maarten</t>
  </si>
  <si>
    <t>Dexta</t>
  </si>
  <si>
    <t>5,5 ton</t>
  </si>
  <si>
    <t>6610 4 wd</t>
  </si>
  <si>
    <t>Groeneweg</t>
  </si>
  <si>
    <t>Dave</t>
  </si>
  <si>
    <t>Slootdorp</t>
  </si>
  <si>
    <t>Renault</t>
  </si>
  <si>
    <t>145-54</t>
  </si>
  <si>
    <t>Smit</t>
  </si>
  <si>
    <t>Frank</t>
  </si>
  <si>
    <t>Fendt</t>
  </si>
  <si>
    <t>Pieter</t>
  </si>
  <si>
    <t>11 ton</t>
  </si>
  <si>
    <t>Glas</t>
  </si>
  <si>
    <t>Jacco</t>
  </si>
  <si>
    <t>Nieuwe Niedorp</t>
  </si>
  <si>
    <t>Valtra</t>
  </si>
  <si>
    <t>T193</t>
  </si>
  <si>
    <t>Rustenburg</t>
  </si>
  <si>
    <t>Ruben</t>
  </si>
  <si>
    <t>Lutjewinkel</t>
  </si>
  <si>
    <t>N141</t>
  </si>
  <si>
    <t>Kramer</t>
  </si>
  <si>
    <t>Ralph</t>
  </si>
  <si>
    <t>Middenbeemster</t>
  </si>
  <si>
    <t>Borst</t>
  </si>
  <si>
    <t>Thomas</t>
  </si>
  <si>
    <t>Burgerbrug</t>
  </si>
  <si>
    <t>Zijlmans</t>
  </si>
  <si>
    <t>Stan</t>
  </si>
  <si>
    <t>Wieringerwerf</t>
  </si>
  <si>
    <t>Fordson</t>
  </si>
  <si>
    <t>Strik</t>
  </si>
  <si>
    <t>Ferdy</t>
  </si>
  <si>
    <t>Burger</t>
  </si>
  <si>
    <t>Veldt, van der</t>
  </si>
  <si>
    <t>Jos</t>
  </si>
  <si>
    <t>Middenmeer</t>
  </si>
  <si>
    <t>Rowena</t>
  </si>
  <si>
    <t>Hage</t>
  </si>
  <si>
    <t>Patrick</t>
  </si>
  <si>
    <t>4,5 ton</t>
  </si>
  <si>
    <t>Valmet</t>
  </si>
  <si>
    <t>Vollebregt</t>
  </si>
  <si>
    <t>Sjors</t>
  </si>
  <si>
    <t>Verschoor</t>
  </si>
  <si>
    <t>Martin</t>
  </si>
  <si>
    <t>88-94</t>
  </si>
  <si>
    <t>Reus</t>
  </si>
  <si>
    <t>Rick</t>
  </si>
  <si>
    <t>Hoogkarspel</t>
  </si>
  <si>
    <t>308/90</t>
  </si>
  <si>
    <t>Quak</t>
  </si>
  <si>
    <t>Wieringerwaard</t>
  </si>
  <si>
    <t>Wit, de</t>
  </si>
  <si>
    <t>Elise</t>
  </si>
  <si>
    <t>Mc. Cormick</t>
  </si>
  <si>
    <t>MTX 150</t>
  </si>
  <si>
    <t>Anna</t>
  </si>
  <si>
    <t>Case</t>
  </si>
  <si>
    <t>Maxxum 5150</t>
  </si>
  <si>
    <t>Helm, van der</t>
  </si>
  <si>
    <t>Leonard</t>
  </si>
  <si>
    <t>Case IH</t>
  </si>
  <si>
    <t>CVX 130</t>
  </si>
  <si>
    <t>Stolp</t>
  </si>
  <si>
    <t>Joep</t>
  </si>
  <si>
    <t>856 XL</t>
  </si>
  <si>
    <t>Helder</t>
  </si>
  <si>
    <t>Gerard</t>
  </si>
  <si>
    <t>Brune</t>
  </si>
  <si>
    <t>Roy</t>
  </si>
  <si>
    <t>Oudendijk</t>
  </si>
  <si>
    <t>1055 XL</t>
  </si>
  <si>
    <t>Driesse</t>
  </si>
  <si>
    <t>Hoogland</t>
  </si>
  <si>
    <t>Gustaaf</t>
  </si>
  <si>
    <t>1255 2WD</t>
  </si>
  <si>
    <t>Jan Jaap</t>
  </si>
  <si>
    <t>Farmall</t>
  </si>
  <si>
    <t>Sven</t>
  </si>
  <si>
    <t>Koenis</t>
  </si>
  <si>
    <t>Christiaan</t>
  </si>
  <si>
    <t>Hoogwoud</t>
  </si>
  <si>
    <t>Plaisier</t>
  </si>
  <si>
    <t>Pim</t>
  </si>
  <si>
    <t xml:space="preserve">Rijn, van </t>
  </si>
  <si>
    <t>Petten</t>
  </si>
  <si>
    <t>Slik</t>
  </si>
  <si>
    <t>Oudesluis</t>
  </si>
  <si>
    <t>Steijn, van</t>
  </si>
  <si>
    <t>Volvo BM</t>
  </si>
  <si>
    <t>Veek, vd</t>
  </si>
  <si>
    <t>Arjen</t>
  </si>
  <si>
    <t>Diemen, van</t>
  </si>
  <si>
    <t>Marcel</t>
  </si>
  <si>
    <t>Deutz</t>
  </si>
  <si>
    <t>Agroton</t>
  </si>
  <si>
    <t>Homan</t>
  </si>
  <si>
    <t>Rolf</t>
  </si>
  <si>
    <t>Noordbeemster</t>
  </si>
  <si>
    <t>CS 94</t>
  </si>
  <si>
    <t xml:space="preserve">Jong, de </t>
  </si>
  <si>
    <t>Jaap</t>
  </si>
  <si>
    <t>Lijnden</t>
  </si>
  <si>
    <t>County</t>
  </si>
  <si>
    <t>1164 TW 120</t>
  </si>
  <si>
    <t>Kater</t>
  </si>
  <si>
    <t>Warder</t>
  </si>
  <si>
    <t>6170 M</t>
  </si>
  <si>
    <t>Knip</t>
  </si>
  <si>
    <t>Remco</t>
  </si>
  <si>
    <t>Krul</t>
  </si>
  <si>
    <t>Rijkenhuizen</t>
  </si>
  <si>
    <t>Clemens</t>
  </si>
  <si>
    <t>Boskoop</t>
  </si>
  <si>
    <t>Bruggen, van</t>
  </si>
  <si>
    <t>Gerco</t>
  </si>
  <si>
    <t>Westerland</t>
  </si>
  <si>
    <t>1455 XL</t>
  </si>
  <si>
    <t>Kuin</t>
  </si>
  <si>
    <t>Bodine</t>
  </si>
  <si>
    <t>Andijk</t>
  </si>
  <si>
    <t>MF</t>
  </si>
  <si>
    <t>Gerrit</t>
  </si>
  <si>
    <t>Meijer</t>
  </si>
  <si>
    <t>Quirijn</t>
  </si>
  <si>
    <t>De Kwakel</t>
  </si>
  <si>
    <t>Truck</t>
  </si>
  <si>
    <t>Scania</t>
  </si>
  <si>
    <t>LS 140</t>
  </si>
  <si>
    <t>Pannekoek</t>
  </si>
  <si>
    <t>Wesley</t>
  </si>
  <si>
    <t>S 1900</t>
  </si>
  <si>
    <t>Volkers</t>
  </si>
  <si>
    <t>Theo</t>
  </si>
  <si>
    <t>Sint Maartensbrug</t>
  </si>
  <si>
    <t>955 XL</t>
  </si>
  <si>
    <t>Balk</t>
  </si>
  <si>
    <t>Jan</t>
  </si>
  <si>
    <t>Purmer</t>
  </si>
  <si>
    <t>Same Drago</t>
  </si>
  <si>
    <t>Drago</t>
  </si>
  <si>
    <t xml:space="preserve">Broers </t>
  </si>
  <si>
    <t>Remon</t>
  </si>
  <si>
    <t>Puma CVX 185</t>
  </si>
  <si>
    <t>Jonk</t>
  </si>
  <si>
    <t>Koos</t>
  </si>
  <si>
    <t>Lombardini</t>
  </si>
  <si>
    <t>Castore rups</t>
  </si>
  <si>
    <t>Avis</t>
  </si>
  <si>
    <t>Jan-Christiaan</t>
  </si>
  <si>
    <t>Hoofddorp</t>
  </si>
  <si>
    <t>Baar, van</t>
  </si>
  <si>
    <t>Sandro</t>
  </si>
  <si>
    <t>Bodegraven, van</t>
  </si>
  <si>
    <t>S</t>
  </si>
  <si>
    <t>Assendelft</t>
  </si>
  <si>
    <t>Nuffield</t>
  </si>
  <si>
    <t>4/65.</t>
  </si>
  <si>
    <t>Brouwer</t>
  </si>
  <si>
    <t>Lucas</t>
  </si>
  <si>
    <t>Ilpendam</t>
  </si>
  <si>
    <t>Chevrolet</t>
  </si>
  <si>
    <t>K30</t>
  </si>
  <si>
    <t>Dhaene</t>
  </si>
  <si>
    <t>Maurice</t>
  </si>
  <si>
    <t>Zwaanshoek</t>
  </si>
  <si>
    <t>Mc Cormick</t>
  </si>
  <si>
    <t>Knook</t>
  </si>
  <si>
    <t>Daniel</t>
  </si>
  <si>
    <t>Purmerend</t>
  </si>
  <si>
    <t>Parlevliet</t>
  </si>
  <si>
    <t>Jur</t>
  </si>
  <si>
    <t>Beinsdorp</t>
  </si>
  <si>
    <t>Lamborghini</t>
  </si>
  <si>
    <t>R704</t>
  </si>
  <si>
    <t>Beelen</t>
  </si>
  <si>
    <t>David Brown</t>
  </si>
  <si>
    <t>Bosch v.d.</t>
  </si>
  <si>
    <t>Robert</t>
  </si>
  <si>
    <t>110-90</t>
  </si>
  <si>
    <t>Rijsenhout</t>
  </si>
  <si>
    <t>Same Panther</t>
  </si>
  <si>
    <t>95 MH Special</t>
  </si>
  <si>
    <t>Groeneveld</t>
  </si>
  <si>
    <t>Oostzaan</t>
  </si>
  <si>
    <t>Honingh</t>
  </si>
  <si>
    <t>Dirk</t>
  </si>
  <si>
    <t>Amsterdam</t>
  </si>
  <si>
    <t>Same</t>
  </si>
  <si>
    <t>Centauro</t>
  </si>
  <si>
    <t>Tijsen</t>
  </si>
  <si>
    <t>Ahrens</t>
  </si>
  <si>
    <t>P.</t>
  </si>
  <si>
    <t>New Holland</t>
  </si>
  <si>
    <t>TM</t>
  </si>
  <si>
    <t>Melman</t>
  </si>
  <si>
    <t>Saturno</t>
  </si>
  <si>
    <t>Wees, van</t>
  </si>
  <si>
    <t>Wies</t>
  </si>
  <si>
    <t>Nieuw Vennep</t>
  </si>
  <si>
    <t>844S</t>
  </si>
  <si>
    <t>Ruud</t>
  </si>
  <si>
    <t>Magirus</t>
  </si>
  <si>
    <t>Breedijk</t>
  </si>
  <si>
    <t>Aron</t>
  </si>
  <si>
    <t>Lodder</t>
  </si>
  <si>
    <t>Cor</t>
  </si>
  <si>
    <t>Zuiderwoude</t>
  </si>
  <si>
    <t>180-90</t>
  </si>
  <si>
    <t>Majoor</t>
  </si>
  <si>
    <t>Dood, de</t>
  </si>
  <si>
    <t xml:space="preserve">Mathe </t>
  </si>
  <si>
    <t>Danenberg</t>
  </si>
  <si>
    <t>Giel</t>
  </si>
  <si>
    <t>Zuid-Scharwoude</t>
  </si>
  <si>
    <t>Belarus</t>
  </si>
  <si>
    <t>Wijdewormer</t>
  </si>
  <si>
    <t xml:space="preserve">Kruiswijk </t>
  </si>
  <si>
    <t>Leone</t>
  </si>
  <si>
    <t>Thijs</t>
  </si>
  <si>
    <t xml:space="preserve">Berg, van de </t>
  </si>
  <si>
    <t>Anna Paulowna</t>
  </si>
  <si>
    <t>t7040</t>
  </si>
  <si>
    <t>Grevink</t>
  </si>
  <si>
    <t>Jendy</t>
  </si>
  <si>
    <t>Wessel</t>
  </si>
  <si>
    <t>Ninty five 100</t>
  </si>
  <si>
    <t>Schellingerhout</t>
  </si>
  <si>
    <t xml:space="preserve">Wieringerwaard </t>
  </si>
  <si>
    <t>Suk</t>
  </si>
  <si>
    <t>Volendam</t>
  </si>
  <si>
    <t>TVT190</t>
  </si>
  <si>
    <t>Zanten, van</t>
  </si>
  <si>
    <t>John</t>
  </si>
  <si>
    <t>Nieuw-Vennep</t>
  </si>
  <si>
    <t>Pleij</t>
  </si>
  <si>
    <t>Henk</t>
  </si>
  <si>
    <t>Brug, van der</t>
  </si>
  <si>
    <t>Laan</t>
  </si>
  <si>
    <t xml:space="preserve">Emma </t>
  </si>
  <si>
    <t>Maarl</t>
  </si>
  <si>
    <t>Gert-Jan</t>
  </si>
  <si>
    <t>Claas</t>
  </si>
  <si>
    <t>Action 810</t>
  </si>
  <si>
    <t>Francis</t>
  </si>
  <si>
    <t>Bram</t>
  </si>
  <si>
    <t>Groot</t>
  </si>
  <si>
    <t>Stompetoren</t>
  </si>
  <si>
    <t>Vario 411</t>
  </si>
  <si>
    <t>Durk</t>
  </si>
  <si>
    <t>Piet</t>
  </si>
  <si>
    <t>Janssen</t>
  </si>
  <si>
    <t>Roel</t>
  </si>
  <si>
    <t>952.3</t>
  </si>
  <si>
    <t>Jacht</t>
  </si>
  <si>
    <t>Wennekers</t>
  </si>
  <si>
    <t>Arno</t>
  </si>
  <si>
    <t>Lisserbroek</t>
  </si>
  <si>
    <t>Werffe vd</t>
  </si>
  <si>
    <t>Dennis</t>
  </si>
  <si>
    <t>Victor</t>
  </si>
  <si>
    <t>Zanten van</t>
  </si>
  <si>
    <t>2,5 ton Sport</t>
  </si>
  <si>
    <t>3,5 ton Sport</t>
  </si>
  <si>
    <t>4,5 ton Sport</t>
  </si>
  <si>
    <t>7 ton Sport</t>
  </si>
  <si>
    <t xml:space="preserve"> Magnum V8</t>
  </si>
  <si>
    <t>8,5  ton</t>
  </si>
  <si>
    <t>Hek, van 't</t>
  </si>
  <si>
    <t>Gemeren, van</t>
  </si>
  <si>
    <t>S 2502</t>
  </si>
  <si>
    <t>S 3501</t>
  </si>
  <si>
    <t>S 3502</t>
  </si>
  <si>
    <t>S 3503</t>
  </si>
  <si>
    <t>SS 3501</t>
  </si>
  <si>
    <t>SS 3503</t>
  </si>
  <si>
    <t>SS 3504</t>
  </si>
  <si>
    <t>SS 3505</t>
  </si>
  <si>
    <t>SS 3506</t>
  </si>
  <si>
    <t>S 4501</t>
  </si>
  <si>
    <t>S 4502</t>
  </si>
  <si>
    <t>S 4503</t>
  </si>
  <si>
    <t>S 7001</t>
  </si>
  <si>
    <t>S 7002</t>
  </si>
  <si>
    <t>TRUCK 1</t>
  </si>
  <si>
    <t>TRUCK 2</t>
  </si>
  <si>
    <t>TRUCK 3</t>
  </si>
  <si>
    <t>TRUCK 4</t>
  </si>
  <si>
    <t>TRUCK 5</t>
  </si>
  <si>
    <t>TRUCK 6</t>
  </si>
  <si>
    <t>nvt</t>
  </si>
  <si>
    <t>S 2501</t>
  </si>
  <si>
    <t>S 2503</t>
  </si>
  <si>
    <t>S 2504</t>
  </si>
  <si>
    <t>S 2505</t>
  </si>
  <si>
    <t>S 3504</t>
  </si>
  <si>
    <t>S 3505</t>
  </si>
  <si>
    <t>S 4504</t>
  </si>
  <si>
    <t>S 4505</t>
  </si>
  <si>
    <t>S 7003</t>
  </si>
  <si>
    <t>S 7004</t>
  </si>
  <si>
    <t>SS 3507</t>
  </si>
  <si>
    <t>SS 3508</t>
  </si>
  <si>
    <t>SS 3509</t>
  </si>
  <si>
    <t>SS 3510</t>
  </si>
  <si>
    <t>TRUCK 7</t>
  </si>
  <si>
    <t>TRUCK 8</t>
  </si>
  <si>
    <t>nr</t>
  </si>
  <si>
    <t>2de trek</t>
  </si>
  <si>
    <t>totaal</t>
  </si>
  <si>
    <t>1ste trek</t>
  </si>
  <si>
    <t>Sint M. Vlotbrug</t>
  </si>
  <si>
    <t>Z.O. Beemster</t>
  </si>
  <si>
    <t>Super Sport 3,5</t>
  </si>
  <si>
    <t>Tuenter</t>
  </si>
  <si>
    <t>Terborg</t>
  </si>
  <si>
    <t>Nick</t>
  </si>
  <si>
    <t>Rasenberg</t>
  </si>
  <si>
    <t>Made</t>
  </si>
  <si>
    <t>Volvo</t>
  </si>
  <si>
    <t>Swedish Legend</t>
  </si>
  <si>
    <t>VERVALLEN</t>
  </si>
  <si>
    <t>Rob</t>
  </si>
  <si>
    <t>Dijkshoorn</t>
  </si>
  <si>
    <t>Timo</t>
  </si>
  <si>
    <t>Brabant</t>
  </si>
  <si>
    <t>Zijdeveld</t>
  </si>
  <si>
    <t>Hoogblokland</t>
  </si>
  <si>
    <t>Ford 777</t>
  </si>
  <si>
    <t>Working Power</t>
  </si>
  <si>
    <t>LMB Haan</t>
  </si>
  <si>
    <t>Kwadijk</t>
  </si>
  <si>
    <t>SS 3511</t>
  </si>
  <si>
    <t>80-06</t>
  </si>
  <si>
    <t>Spike</t>
  </si>
  <si>
    <t>Munsterman</t>
  </si>
  <si>
    <t>de Wit</t>
  </si>
  <si>
    <t>Zuidoostbeemster</t>
  </si>
  <si>
    <t>952-5</t>
  </si>
  <si>
    <t>Onne Jan</t>
  </si>
  <si>
    <t>Storteboom</t>
  </si>
  <si>
    <t>Komhorn</t>
  </si>
  <si>
    <t>Gosse</t>
  </si>
  <si>
    <t>Koerts</t>
  </si>
  <si>
    <t>Bas</t>
  </si>
  <si>
    <t>Schoorl</t>
  </si>
  <si>
    <t>Huisma</t>
  </si>
  <si>
    <t>Sebaldeburen</t>
  </si>
  <si>
    <t>de Jong</t>
  </si>
  <si>
    <t>Joery</t>
  </si>
  <si>
    <t>Van Horre</t>
  </si>
  <si>
    <t>Hein</t>
  </si>
  <si>
    <t>Erwin</t>
  </si>
  <si>
    <t>de Dood</t>
  </si>
  <si>
    <t>vervallen</t>
  </si>
  <si>
    <t>BMD</t>
  </si>
  <si>
    <t>3de trek</t>
  </si>
  <si>
    <t>4de trek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</si>
</sst>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16"/>
      <name val="Calibri"/>
      <family val="2"/>
    </font>
    <font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quotePrefix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17" fontId="2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0" xfId="0" applyFont="1"/>
    <xf numFmtId="0" fontId="6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/>
    <xf numFmtId="0" fontId="5" fillId="0" borderId="1" xfId="0" applyFont="1" applyFill="1" applyBorder="1"/>
    <xf numFmtId="0" fontId="6" fillId="0" borderId="1" xfId="0" applyFont="1" applyFill="1" applyBorder="1" applyAlignment="1">
      <alignment horizontal="center"/>
    </xf>
    <xf numFmtId="2" fontId="5" fillId="0" borderId="1" xfId="0" applyNumberFormat="1" applyFont="1" applyFill="1" applyBorder="1"/>
    <xf numFmtId="1" fontId="5" fillId="0" borderId="1" xfId="0" applyNumberFormat="1" applyFont="1" applyFill="1" applyBorder="1" applyAlignment="1">
      <alignment horizontal="center"/>
    </xf>
    <xf numFmtId="17" fontId="6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3" borderId="1" xfId="0" applyFont="1" applyFill="1" applyBorder="1"/>
    <xf numFmtId="0" fontId="6" fillId="0" borderId="1" xfId="0" applyFont="1" applyFill="1" applyBorder="1" applyAlignment="1">
      <alignment horizontal="left"/>
    </xf>
    <xf numFmtId="0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4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"/>
  <sheetViews>
    <sheetView tabSelected="1" topLeftCell="C154" zoomScale="90" zoomScaleNormal="90" workbookViewId="0">
      <selection activeCell="H154" sqref="H1:L1048576"/>
    </sheetView>
  </sheetViews>
  <sheetFormatPr defaultColWidth="8.88671875" defaultRowHeight="14.4"/>
  <cols>
    <col min="1" max="1" width="8.33203125" style="8" bestFit="1" customWidth="1"/>
    <col min="2" max="2" width="13.109375" style="5" bestFit="1" customWidth="1"/>
    <col min="3" max="3" width="15.44140625" style="5" bestFit="1" customWidth="1"/>
    <col min="4" max="4" width="17.33203125" style="5" customWidth="1"/>
    <col min="5" max="5" width="13.109375" style="5" bestFit="1" customWidth="1"/>
    <col min="6" max="6" width="15.33203125" style="5" customWidth="1"/>
    <col min="7" max="7" width="14.5546875" style="5" bestFit="1" customWidth="1"/>
    <col min="8" max="16384" width="8.88671875" style="4"/>
  </cols>
  <sheetData>
    <row r="1" spans="1:7" s="1" customFormat="1">
      <c r="A1" s="12" t="s">
        <v>350</v>
      </c>
      <c r="B1" s="13" t="s">
        <v>1</v>
      </c>
      <c r="C1" s="13" t="s">
        <v>0</v>
      </c>
      <c r="D1" s="13" t="s">
        <v>2</v>
      </c>
      <c r="E1" s="13" t="s">
        <v>4</v>
      </c>
      <c r="F1" s="13" t="s">
        <v>5</v>
      </c>
      <c r="G1" s="13" t="s">
        <v>3</v>
      </c>
    </row>
    <row r="2" spans="1:7">
      <c r="A2" s="14">
        <v>1101</v>
      </c>
      <c r="B2" s="15" t="s">
        <v>173</v>
      </c>
      <c r="C2" s="15" t="s">
        <v>263</v>
      </c>
      <c r="D2" s="15" t="s">
        <v>264</v>
      </c>
      <c r="E2" s="15" t="s">
        <v>236</v>
      </c>
      <c r="F2" s="15" t="s">
        <v>265</v>
      </c>
      <c r="G2" s="15" t="s">
        <v>53</v>
      </c>
    </row>
    <row r="3" spans="1:7">
      <c r="A3" s="14">
        <v>1102</v>
      </c>
      <c r="B3" s="16" t="s">
        <v>167</v>
      </c>
      <c r="C3" s="16" t="s">
        <v>166</v>
      </c>
      <c r="D3" s="16" t="s">
        <v>168</v>
      </c>
      <c r="E3" s="16" t="s">
        <v>13</v>
      </c>
      <c r="F3" s="16">
        <v>4386</v>
      </c>
      <c r="G3" s="16" t="s">
        <v>53</v>
      </c>
    </row>
    <row r="4" spans="1:7">
      <c r="A4" s="14">
        <v>1103</v>
      </c>
      <c r="B4" s="16" t="s">
        <v>214</v>
      </c>
      <c r="C4" s="16" t="s">
        <v>213</v>
      </c>
      <c r="D4" s="16" t="s">
        <v>215</v>
      </c>
      <c r="E4" s="16" t="s">
        <v>236</v>
      </c>
      <c r="F4" s="16">
        <v>8870</v>
      </c>
      <c r="G4" s="16" t="s">
        <v>53</v>
      </c>
    </row>
    <row r="5" spans="1:7">
      <c r="A5" s="14">
        <v>1104</v>
      </c>
      <c r="B5" s="16" t="s">
        <v>20</v>
      </c>
      <c r="C5" s="16" t="s">
        <v>49</v>
      </c>
      <c r="D5" s="16" t="s">
        <v>46</v>
      </c>
      <c r="E5" s="16" t="s">
        <v>51</v>
      </c>
      <c r="F5" s="16">
        <v>926</v>
      </c>
      <c r="G5" s="16" t="s">
        <v>53</v>
      </c>
    </row>
    <row r="6" spans="1:7">
      <c r="A6" s="14">
        <v>1105</v>
      </c>
      <c r="B6" s="16" t="s">
        <v>39</v>
      </c>
      <c r="C6" s="16" t="s">
        <v>272</v>
      </c>
      <c r="D6" s="16" t="s">
        <v>273</v>
      </c>
      <c r="E6" s="16" t="s">
        <v>236</v>
      </c>
      <c r="F6" s="16" t="s">
        <v>274</v>
      </c>
      <c r="G6" s="16" t="s">
        <v>53</v>
      </c>
    </row>
    <row r="7" spans="1:7">
      <c r="A7" s="14">
        <v>1106</v>
      </c>
      <c r="B7" s="16"/>
      <c r="C7" s="16"/>
      <c r="D7" s="16"/>
      <c r="E7" s="16"/>
      <c r="F7" s="16"/>
      <c r="G7" s="16" t="s">
        <v>53</v>
      </c>
    </row>
    <row r="8" spans="1:7">
      <c r="A8" s="7"/>
    </row>
    <row r="9" spans="1:7">
      <c r="A9" s="7"/>
    </row>
    <row r="10" spans="1:7">
      <c r="A10" s="12" t="s">
        <v>350</v>
      </c>
      <c r="B10" s="13" t="s">
        <v>1</v>
      </c>
      <c r="C10" s="13" t="s">
        <v>0</v>
      </c>
      <c r="D10" s="13" t="s">
        <v>2</v>
      </c>
      <c r="E10" s="13" t="s">
        <v>4</v>
      </c>
      <c r="F10" s="13" t="s">
        <v>5</v>
      </c>
      <c r="G10" s="13" t="s">
        <v>3</v>
      </c>
    </row>
    <row r="11" spans="1:7">
      <c r="A11" s="24">
        <v>2501</v>
      </c>
      <c r="B11" s="23" t="s">
        <v>202</v>
      </c>
      <c r="C11" s="23" t="s">
        <v>201</v>
      </c>
      <c r="D11" s="23" t="s">
        <v>203</v>
      </c>
      <c r="E11" s="23" t="s">
        <v>204</v>
      </c>
      <c r="F11" s="23" t="s">
        <v>205</v>
      </c>
      <c r="G11" s="23" t="s">
        <v>25</v>
      </c>
    </row>
    <row r="12" spans="1:7">
      <c r="A12" s="14">
        <v>2502</v>
      </c>
      <c r="B12" s="16" t="s">
        <v>207</v>
      </c>
      <c r="C12" s="16" t="s">
        <v>206</v>
      </c>
      <c r="D12" s="16" t="s">
        <v>208</v>
      </c>
      <c r="E12" s="16" t="s">
        <v>209</v>
      </c>
      <c r="F12" s="16">
        <v>423</v>
      </c>
      <c r="G12" s="16" t="s">
        <v>25</v>
      </c>
    </row>
    <row r="13" spans="1:7">
      <c r="A13" s="14">
        <v>2503</v>
      </c>
      <c r="B13" s="16" t="s">
        <v>39</v>
      </c>
      <c r="C13" s="16" t="s">
        <v>38</v>
      </c>
      <c r="D13" s="16" t="s">
        <v>40</v>
      </c>
      <c r="E13" s="16" t="s">
        <v>36</v>
      </c>
      <c r="F13" s="16" t="s">
        <v>41</v>
      </c>
      <c r="G13" s="16" t="s">
        <v>25</v>
      </c>
    </row>
    <row r="14" spans="1:7">
      <c r="A14" s="14">
        <v>2504</v>
      </c>
      <c r="B14" s="16" t="s">
        <v>229</v>
      </c>
      <c r="C14" s="16" t="s">
        <v>228</v>
      </c>
      <c r="D14" s="16" t="s">
        <v>230</v>
      </c>
      <c r="E14" s="16" t="s">
        <v>231</v>
      </c>
      <c r="F14" s="16" t="s">
        <v>232</v>
      </c>
      <c r="G14" s="16" t="s">
        <v>25</v>
      </c>
    </row>
    <row r="15" spans="1:7">
      <c r="A15" s="14">
        <v>2505</v>
      </c>
      <c r="B15" s="15" t="s">
        <v>7</v>
      </c>
      <c r="C15" s="17" t="s">
        <v>6</v>
      </c>
      <c r="D15" s="15" t="s">
        <v>8</v>
      </c>
      <c r="E15" s="15" t="s">
        <v>36</v>
      </c>
      <c r="F15" s="16">
        <v>4600</v>
      </c>
      <c r="G15" s="15" t="s">
        <v>25</v>
      </c>
    </row>
    <row r="16" spans="1:7">
      <c r="A16" s="14">
        <v>2506</v>
      </c>
      <c r="B16" s="15" t="s">
        <v>188</v>
      </c>
      <c r="C16" s="17" t="s">
        <v>187</v>
      </c>
      <c r="D16" s="15" t="s">
        <v>355</v>
      </c>
      <c r="E16" s="15" t="s">
        <v>189</v>
      </c>
      <c r="F16" s="16" t="s">
        <v>190</v>
      </c>
      <c r="G16" s="15" t="s">
        <v>25</v>
      </c>
    </row>
    <row r="17" spans="1:7">
      <c r="A17" s="14">
        <v>2507</v>
      </c>
      <c r="B17" s="16" t="s">
        <v>211</v>
      </c>
      <c r="C17" s="16" t="s">
        <v>210</v>
      </c>
      <c r="D17" s="16" t="s">
        <v>212</v>
      </c>
      <c r="E17" s="16" t="s">
        <v>18</v>
      </c>
      <c r="F17" s="16">
        <v>710</v>
      </c>
      <c r="G17" s="16" t="s">
        <v>25</v>
      </c>
    </row>
    <row r="18" spans="1:7">
      <c r="A18" s="14">
        <v>2508</v>
      </c>
      <c r="B18" s="16" t="s">
        <v>31</v>
      </c>
      <c r="C18" s="16" t="s">
        <v>30</v>
      </c>
      <c r="D18" s="16" t="s">
        <v>32</v>
      </c>
      <c r="E18" s="16" t="s">
        <v>13</v>
      </c>
      <c r="F18" s="16">
        <v>423</v>
      </c>
      <c r="G18" s="16" t="s">
        <v>25</v>
      </c>
    </row>
    <row r="19" spans="1:7">
      <c r="A19" s="14">
        <v>2509</v>
      </c>
      <c r="B19" s="16" t="s">
        <v>24</v>
      </c>
      <c r="C19" s="16" t="s">
        <v>9</v>
      </c>
      <c r="D19" s="16" t="s">
        <v>11</v>
      </c>
      <c r="E19" s="16" t="s">
        <v>13</v>
      </c>
      <c r="F19" s="16">
        <v>423</v>
      </c>
      <c r="G19" s="16" t="s">
        <v>25</v>
      </c>
    </row>
    <row r="20" spans="1:7">
      <c r="A20" s="24">
        <v>2510</v>
      </c>
      <c r="B20" s="25" t="s">
        <v>279</v>
      </c>
      <c r="C20" s="26" t="s">
        <v>278</v>
      </c>
      <c r="D20" s="25" t="s">
        <v>242</v>
      </c>
      <c r="E20" s="27" t="s">
        <v>137</v>
      </c>
      <c r="F20" s="26">
        <v>8006</v>
      </c>
      <c r="G20" s="27" t="s">
        <v>25</v>
      </c>
    </row>
    <row r="21" spans="1:7">
      <c r="A21" s="14">
        <v>2511</v>
      </c>
      <c r="B21" s="16" t="s">
        <v>155</v>
      </c>
      <c r="C21" s="16" t="s">
        <v>154</v>
      </c>
      <c r="D21" s="16" t="s">
        <v>156</v>
      </c>
      <c r="E21" s="16" t="s">
        <v>18</v>
      </c>
      <c r="F21" s="16">
        <v>2020</v>
      </c>
      <c r="G21" s="16" t="s">
        <v>25</v>
      </c>
    </row>
    <row r="22" spans="1:7">
      <c r="A22" s="14">
        <v>2512</v>
      </c>
      <c r="B22" s="16" t="s">
        <v>392</v>
      </c>
      <c r="C22" s="16" t="s">
        <v>393</v>
      </c>
      <c r="D22" s="16" t="s">
        <v>28</v>
      </c>
      <c r="E22" s="16" t="s">
        <v>36</v>
      </c>
      <c r="F22" s="16">
        <v>2000</v>
      </c>
      <c r="G22" s="16" t="s">
        <v>25</v>
      </c>
    </row>
    <row r="23" spans="1:7">
      <c r="A23" s="14">
        <v>2513</v>
      </c>
      <c r="B23" s="16" t="s">
        <v>74</v>
      </c>
      <c r="C23" s="16" t="s">
        <v>73</v>
      </c>
      <c r="D23" s="20" t="s">
        <v>21</v>
      </c>
      <c r="E23" s="16" t="s">
        <v>18</v>
      </c>
      <c r="F23" s="16">
        <v>510</v>
      </c>
      <c r="G23" s="16" t="s">
        <v>25</v>
      </c>
    </row>
    <row r="24" spans="1:7">
      <c r="A24" s="14">
        <v>2514</v>
      </c>
      <c r="B24" s="16" t="s">
        <v>15</v>
      </c>
      <c r="C24" s="16" t="s">
        <v>378</v>
      </c>
      <c r="D24" s="20" t="s">
        <v>242</v>
      </c>
      <c r="E24" s="16" t="s">
        <v>22</v>
      </c>
      <c r="F24" s="16">
        <v>466</v>
      </c>
      <c r="G24" s="16" t="s">
        <v>25</v>
      </c>
    </row>
    <row r="25" spans="1:7">
      <c r="A25" s="7"/>
      <c r="D25" s="10"/>
    </row>
    <row r="26" spans="1:7">
      <c r="A26" s="7"/>
      <c r="D26" s="10"/>
    </row>
    <row r="27" spans="1:7">
      <c r="A27" s="12" t="s">
        <v>350</v>
      </c>
      <c r="B27" s="13" t="s">
        <v>1</v>
      </c>
      <c r="C27" s="13" t="s">
        <v>0</v>
      </c>
      <c r="D27" s="13" t="s">
        <v>2</v>
      </c>
      <c r="E27" s="13" t="s">
        <v>4</v>
      </c>
      <c r="F27" s="13" t="s">
        <v>5</v>
      </c>
      <c r="G27" s="13" t="s">
        <v>3</v>
      </c>
    </row>
    <row r="28" spans="1:7">
      <c r="A28" s="14">
        <v>3501</v>
      </c>
      <c r="B28" s="15" t="s">
        <v>110</v>
      </c>
      <c r="C28" s="15" t="s">
        <v>218</v>
      </c>
      <c r="D28" s="15" t="s">
        <v>208</v>
      </c>
      <c r="E28" s="15" t="s">
        <v>219</v>
      </c>
      <c r="F28" s="15">
        <v>1412</v>
      </c>
      <c r="G28" s="15" t="s">
        <v>12</v>
      </c>
    </row>
    <row r="29" spans="1:7">
      <c r="A29" s="14">
        <v>3502</v>
      </c>
      <c r="B29" s="15" t="s">
        <v>256</v>
      </c>
      <c r="C29" s="17" t="s">
        <v>255</v>
      </c>
      <c r="D29" s="15" t="s">
        <v>257</v>
      </c>
      <c r="E29" s="15" t="s">
        <v>258</v>
      </c>
      <c r="F29" s="17">
        <v>640</v>
      </c>
      <c r="G29" s="15" t="s">
        <v>12</v>
      </c>
    </row>
    <row r="30" spans="1:7">
      <c r="A30" s="24">
        <v>3503</v>
      </c>
      <c r="B30" s="23" t="s">
        <v>7</v>
      </c>
      <c r="C30" s="23" t="s">
        <v>391</v>
      </c>
      <c r="D30" s="23"/>
      <c r="E30" s="23" t="s">
        <v>36</v>
      </c>
      <c r="F30" s="23">
        <v>4600</v>
      </c>
      <c r="G30" s="23" t="s">
        <v>12</v>
      </c>
    </row>
    <row r="31" spans="1:7">
      <c r="A31" s="14">
        <v>3504</v>
      </c>
      <c r="B31" s="16" t="s">
        <v>29</v>
      </c>
      <c r="C31" s="16" t="s">
        <v>26</v>
      </c>
      <c r="D31" s="16" t="s">
        <v>28</v>
      </c>
      <c r="E31" s="16" t="s">
        <v>18</v>
      </c>
      <c r="F31" s="16">
        <v>2030</v>
      </c>
      <c r="G31" s="16" t="s">
        <v>12</v>
      </c>
    </row>
    <row r="32" spans="1:7">
      <c r="A32" s="14">
        <v>3505</v>
      </c>
      <c r="B32" s="15" t="s">
        <v>262</v>
      </c>
      <c r="C32" s="17" t="s">
        <v>260</v>
      </c>
      <c r="D32" s="15" t="s">
        <v>65</v>
      </c>
      <c r="E32" s="15" t="s">
        <v>231</v>
      </c>
      <c r="F32" s="16" t="s">
        <v>261</v>
      </c>
      <c r="G32" s="16" t="s">
        <v>12</v>
      </c>
    </row>
    <row r="33" spans="1:7">
      <c r="A33" s="14">
        <v>3506</v>
      </c>
      <c r="B33" s="16" t="s">
        <v>27</v>
      </c>
      <c r="C33" s="16" t="s">
        <v>26</v>
      </c>
      <c r="D33" s="16" t="s">
        <v>28</v>
      </c>
      <c r="E33" s="16" t="s">
        <v>18</v>
      </c>
      <c r="F33" s="16">
        <v>2030</v>
      </c>
      <c r="G33" s="16" t="s">
        <v>12</v>
      </c>
    </row>
    <row r="34" spans="1:7">
      <c r="A34" s="14">
        <v>3507</v>
      </c>
      <c r="B34" s="15" t="s">
        <v>249</v>
      </c>
      <c r="C34" s="17" t="s">
        <v>260</v>
      </c>
      <c r="D34" s="15" t="s">
        <v>65</v>
      </c>
      <c r="E34" s="15" t="s">
        <v>231</v>
      </c>
      <c r="F34" s="16" t="s">
        <v>261</v>
      </c>
      <c r="G34" s="16" t="s">
        <v>12</v>
      </c>
    </row>
    <row r="35" spans="1:7">
      <c r="A35" s="14">
        <v>3508</v>
      </c>
      <c r="B35" s="16" t="s">
        <v>173</v>
      </c>
      <c r="C35" s="16" t="s">
        <v>238</v>
      </c>
      <c r="D35" s="16" t="s">
        <v>230</v>
      </c>
      <c r="E35" s="16" t="s">
        <v>231</v>
      </c>
      <c r="F35" s="16" t="s">
        <v>239</v>
      </c>
      <c r="G35" s="16" t="s">
        <v>12</v>
      </c>
    </row>
    <row r="36" spans="1:7">
      <c r="A36" s="14">
        <v>3509</v>
      </c>
      <c r="B36" s="16" t="s">
        <v>10</v>
      </c>
      <c r="C36" s="16" t="s">
        <v>9</v>
      </c>
      <c r="D36" s="16" t="s">
        <v>11</v>
      </c>
      <c r="E36" s="16" t="s">
        <v>13</v>
      </c>
      <c r="F36" s="16">
        <v>644</v>
      </c>
      <c r="G36" s="16" t="s">
        <v>12</v>
      </c>
    </row>
    <row r="37" spans="1:7">
      <c r="A37" s="14">
        <v>3510</v>
      </c>
      <c r="B37" s="16" t="s">
        <v>214</v>
      </c>
      <c r="C37" s="16" t="s">
        <v>213</v>
      </c>
      <c r="D37" s="16" t="s">
        <v>215</v>
      </c>
      <c r="E37" s="16" t="s">
        <v>216</v>
      </c>
      <c r="F37" s="16" t="s">
        <v>217</v>
      </c>
      <c r="G37" s="16" t="s">
        <v>12</v>
      </c>
    </row>
    <row r="38" spans="1:7">
      <c r="A38" s="14">
        <v>3511</v>
      </c>
      <c r="B38" s="16" t="s">
        <v>241</v>
      </c>
      <c r="C38" s="16" t="s">
        <v>240</v>
      </c>
      <c r="D38" s="16" t="s">
        <v>242</v>
      </c>
      <c r="E38" s="16" t="s">
        <v>13</v>
      </c>
      <c r="F38" s="16" t="s">
        <v>243</v>
      </c>
      <c r="G38" s="16" t="s">
        <v>12</v>
      </c>
    </row>
    <row r="39" spans="1:7">
      <c r="A39" s="14">
        <v>3512</v>
      </c>
      <c r="B39" s="16" t="s">
        <v>70</v>
      </c>
      <c r="C39" s="16" t="s">
        <v>69</v>
      </c>
      <c r="D39" s="16" t="s">
        <v>71</v>
      </c>
      <c r="E39" s="16" t="s">
        <v>72</v>
      </c>
      <c r="F39" s="16" t="s">
        <v>37</v>
      </c>
      <c r="G39" s="16" t="s">
        <v>12</v>
      </c>
    </row>
    <row r="40" spans="1:7">
      <c r="A40" s="14">
        <v>3513</v>
      </c>
      <c r="B40" s="16"/>
      <c r="C40" s="16"/>
      <c r="D40" s="16"/>
      <c r="E40" s="16"/>
      <c r="F40" s="16"/>
      <c r="G40" s="16" t="s">
        <v>12</v>
      </c>
    </row>
    <row r="41" spans="1:7">
      <c r="A41" s="7"/>
    </row>
    <row r="42" spans="1:7">
      <c r="A42" s="7"/>
    </row>
    <row r="43" spans="1:7">
      <c r="A43" s="12" t="s">
        <v>350</v>
      </c>
      <c r="B43" s="13" t="s">
        <v>1</v>
      </c>
      <c r="C43" s="13" t="s">
        <v>0</v>
      </c>
      <c r="D43" s="13" t="s">
        <v>2</v>
      </c>
      <c r="E43" s="13" t="s">
        <v>4</v>
      </c>
      <c r="F43" s="13" t="s">
        <v>5</v>
      </c>
      <c r="G43" s="13" t="s">
        <v>3</v>
      </c>
    </row>
    <row r="44" spans="1:7">
      <c r="A44" s="14">
        <v>4501</v>
      </c>
      <c r="B44" s="15" t="s">
        <v>180</v>
      </c>
      <c r="C44" s="15" t="s">
        <v>179</v>
      </c>
      <c r="D44" s="15" t="s">
        <v>181</v>
      </c>
      <c r="E44" s="15" t="s">
        <v>182</v>
      </c>
      <c r="F44" s="15" t="s">
        <v>183</v>
      </c>
      <c r="G44" s="15" t="s">
        <v>82</v>
      </c>
    </row>
    <row r="45" spans="1:7">
      <c r="A45" s="14">
        <v>4502</v>
      </c>
      <c r="B45" s="15" t="s">
        <v>221</v>
      </c>
      <c r="C45" s="15" t="s">
        <v>220</v>
      </c>
      <c r="D45" s="15" t="s">
        <v>78</v>
      </c>
      <c r="E45" s="15" t="s">
        <v>22</v>
      </c>
      <c r="F45" s="16" t="s">
        <v>222</v>
      </c>
      <c r="G45" s="15" t="s">
        <v>82</v>
      </c>
    </row>
    <row r="46" spans="1:7">
      <c r="A46" s="14">
        <v>4503</v>
      </c>
      <c r="B46" s="16" t="s">
        <v>185</v>
      </c>
      <c r="C46" s="16" t="s">
        <v>184</v>
      </c>
      <c r="D46" s="16" t="s">
        <v>354</v>
      </c>
      <c r="E46" s="16" t="s">
        <v>13</v>
      </c>
      <c r="F46" s="16">
        <v>1046</v>
      </c>
      <c r="G46" s="16" t="s">
        <v>82</v>
      </c>
    </row>
    <row r="47" spans="1:7">
      <c r="A47" s="14">
        <v>4504</v>
      </c>
      <c r="B47" s="16" t="s">
        <v>254</v>
      </c>
      <c r="C47" s="16" t="s">
        <v>253</v>
      </c>
      <c r="D47" s="15" t="s">
        <v>259</v>
      </c>
      <c r="E47" s="15" t="s">
        <v>137</v>
      </c>
      <c r="F47" s="17">
        <v>9006</v>
      </c>
      <c r="G47" s="19" t="s">
        <v>82</v>
      </c>
    </row>
    <row r="48" spans="1:7">
      <c r="A48" s="14">
        <v>4505</v>
      </c>
      <c r="B48" s="16" t="s">
        <v>288</v>
      </c>
      <c r="C48" s="16" t="s">
        <v>287</v>
      </c>
      <c r="D48" s="16" t="s">
        <v>141</v>
      </c>
      <c r="E48" s="16" t="s">
        <v>13</v>
      </c>
      <c r="F48" s="16">
        <v>1055</v>
      </c>
      <c r="G48" s="16" t="s">
        <v>82</v>
      </c>
    </row>
    <row r="49" spans="1:7">
      <c r="A49" s="14">
        <v>4506</v>
      </c>
      <c r="B49" s="16" t="s">
        <v>81</v>
      </c>
      <c r="C49" s="16" t="s">
        <v>80</v>
      </c>
      <c r="D49" s="16" t="s">
        <v>71</v>
      </c>
      <c r="E49" s="16" t="s">
        <v>83</v>
      </c>
      <c r="F49" s="16">
        <v>6400</v>
      </c>
      <c r="G49" s="16" t="s">
        <v>82</v>
      </c>
    </row>
    <row r="50" spans="1:7">
      <c r="A50" s="14">
        <v>4507</v>
      </c>
      <c r="B50" s="16" t="s">
        <v>140</v>
      </c>
      <c r="C50" s="16" t="s">
        <v>139</v>
      </c>
      <c r="D50" s="16" t="s">
        <v>141</v>
      </c>
      <c r="E50" s="16" t="s">
        <v>100</v>
      </c>
      <c r="F50" s="16" t="s">
        <v>142</v>
      </c>
      <c r="G50" s="16" t="s">
        <v>82</v>
      </c>
    </row>
    <row r="51" spans="1:7">
      <c r="A51" s="14">
        <v>4508</v>
      </c>
      <c r="B51" s="16" t="s">
        <v>144</v>
      </c>
      <c r="C51" s="16" t="s">
        <v>143</v>
      </c>
      <c r="D51" s="16" t="s">
        <v>145</v>
      </c>
      <c r="E51" s="16" t="s">
        <v>146</v>
      </c>
      <c r="F51" s="16" t="s">
        <v>147</v>
      </c>
      <c r="G51" s="16" t="s">
        <v>82</v>
      </c>
    </row>
    <row r="52" spans="1:7">
      <c r="A52" s="14">
        <v>4509</v>
      </c>
      <c r="B52" s="15" t="s">
        <v>268</v>
      </c>
      <c r="C52" s="17" t="s">
        <v>143</v>
      </c>
      <c r="D52" s="15" t="s">
        <v>242</v>
      </c>
      <c r="E52" s="15" t="s">
        <v>36</v>
      </c>
      <c r="F52" s="16" t="s">
        <v>269</v>
      </c>
      <c r="G52" s="15" t="s">
        <v>82</v>
      </c>
    </row>
    <row r="53" spans="1:7">
      <c r="A53" s="14">
        <v>4510</v>
      </c>
      <c r="B53" s="16" t="s">
        <v>123</v>
      </c>
      <c r="C53" s="16" t="s">
        <v>122</v>
      </c>
      <c r="D53" s="16" t="s">
        <v>124</v>
      </c>
      <c r="E53" s="16" t="s">
        <v>57</v>
      </c>
      <c r="F53" s="16">
        <v>6400</v>
      </c>
      <c r="G53" s="16" t="s">
        <v>82</v>
      </c>
    </row>
    <row r="54" spans="1:7">
      <c r="A54" s="14">
        <v>4511</v>
      </c>
      <c r="B54" s="16" t="s">
        <v>90</v>
      </c>
      <c r="C54" s="16" t="s">
        <v>89</v>
      </c>
      <c r="D54" s="16" t="s">
        <v>91</v>
      </c>
      <c r="E54" s="16" t="s">
        <v>51</v>
      </c>
      <c r="F54" s="16" t="s">
        <v>92</v>
      </c>
      <c r="G54" s="16" t="s">
        <v>82</v>
      </c>
    </row>
    <row r="55" spans="1:7">
      <c r="A55" s="14">
        <v>4512</v>
      </c>
      <c r="B55" s="16" t="s">
        <v>155</v>
      </c>
      <c r="C55" s="16" t="s">
        <v>154</v>
      </c>
      <c r="D55" s="16" t="s">
        <v>156</v>
      </c>
      <c r="E55" s="16" t="s">
        <v>18</v>
      </c>
      <c r="F55" s="16">
        <v>3130</v>
      </c>
      <c r="G55" s="16" t="s">
        <v>82</v>
      </c>
    </row>
    <row r="56" spans="1:7">
      <c r="A56" s="14">
        <v>4513</v>
      </c>
      <c r="B56" s="16" t="s">
        <v>15</v>
      </c>
      <c r="C56" s="16" t="s">
        <v>127</v>
      </c>
      <c r="D56" s="16" t="s">
        <v>128</v>
      </c>
      <c r="E56" s="16" t="s">
        <v>22</v>
      </c>
      <c r="F56" s="16" t="s">
        <v>88</v>
      </c>
      <c r="G56" s="16" t="s">
        <v>82</v>
      </c>
    </row>
    <row r="57" spans="1:7">
      <c r="A57" s="14">
        <v>4514</v>
      </c>
      <c r="B57" s="16" t="s">
        <v>107</v>
      </c>
      <c r="C57" s="16" t="s">
        <v>106</v>
      </c>
      <c r="D57" s="16" t="s">
        <v>65</v>
      </c>
      <c r="E57" s="16" t="s">
        <v>104</v>
      </c>
      <c r="F57" s="16" t="s">
        <v>108</v>
      </c>
      <c r="G57" s="16" t="s">
        <v>82</v>
      </c>
    </row>
    <row r="58" spans="1:7">
      <c r="A58" s="14">
        <v>4515</v>
      </c>
      <c r="B58" s="16" t="s">
        <v>20</v>
      </c>
      <c r="C58" s="16" t="s">
        <v>131</v>
      </c>
      <c r="D58" s="16" t="s">
        <v>8</v>
      </c>
      <c r="E58" s="16" t="s">
        <v>57</v>
      </c>
      <c r="F58" s="16">
        <v>6400</v>
      </c>
      <c r="G58" s="16" t="s">
        <v>82</v>
      </c>
    </row>
    <row r="59" spans="1:7">
      <c r="A59" s="14">
        <v>4516</v>
      </c>
      <c r="B59" s="16" t="s">
        <v>87</v>
      </c>
      <c r="C59" s="16" t="s">
        <v>86</v>
      </c>
      <c r="D59" s="20" t="s">
        <v>21</v>
      </c>
      <c r="E59" s="16" t="s">
        <v>22</v>
      </c>
      <c r="F59" s="16" t="s">
        <v>88</v>
      </c>
      <c r="G59" s="16" t="s">
        <v>82</v>
      </c>
    </row>
    <row r="60" spans="1:7">
      <c r="A60" s="14">
        <v>4517</v>
      </c>
      <c r="B60" s="16" t="s">
        <v>7</v>
      </c>
      <c r="C60" s="16" t="s">
        <v>115</v>
      </c>
      <c r="D60" s="16" t="s">
        <v>354</v>
      </c>
      <c r="E60" s="16" t="s">
        <v>13</v>
      </c>
      <c r="F60" s="16">
        <v>1246</v>
      </c>
      <c r="G60" s="16" t="s">
        <v>82</v>
      </c>
    </row>
    <row r="61" spans="1:7">
      <c r="A61" s="7"/>
      <c r="D61" s="10"/>
    </row>
    <row r="62" spans="1:7">
      <c r="A62" s="7"/>
      <c r="D62" s="10"/>
    </row>
    <row r="63" spans="1:7">
      <c r="A63" s="7"/>
      <c r="D63" s="10"/>
    </row>
    <row r="64" spans="1:7">
      <c r="A64" s="12" t="s">
        <v>350</v>
      </c>
      <c r="B64" s="13" t="s">
        <v>1</v>
      </c>
      <c r="C64" s="13" t="s">
        <v>0</v>
      </c>
      <c r="D64" s="13" t="s">
        <v>2</v>
      </c>
      <c r="E64" s="13" t="s">
        <v>4</v>
      </c>
      <c r="F64" s="13" t="s">
        <v>5</v>
      </c>
      <c r="G64" s="13" t="s">
        <v>3</v>
      </c>
    </row>
    <row r="65" spans="1:7">
      <c r="A65" s="14">
        <v>5501</v>
      </c>
      <c r="B65" s="16" t="s">
        <v>180</v>
      </c>
      <c r="C65" s="16" t="s">
        <v>394</v>
      </c>
      <c r="D65" s="16" t="s">
        <v>68</v>
      </c>
      <c r="E65" s="16" t="s">
        <v>51</v>
      </c>
      <c r="F65" s="16">
        <v>309</v>
      </c>
      <c r="G65" s="16" t="s">
        <v>42</v>
      </c>
    </row>
    <row r="66" spans="1:7">
      <c r="A66" s="14">
        <v>5502</v>
      </c>
      <c r="B66" s="16" t="s">
        <v>292</v>
      </c>
      <c r="C66" s="16" t="s">
        <v>280</v>
      </c>
      <c r="D66" s="16" t="s">
        <v>149</v>
      </c>
      <c r="E66" s="16" t="s">
        <v>18</v>
      </c>
      <c r="F66" s="16">
        <v>3050</v>
      </c>
      <c r="G66" s="16" t="s">
        <v>42</v>
      </c>
    </row>
    <row r="67" spans="1:7">
      <c r="A67" s="14">
        <v>5503</v>
      </c>
      <c r="B67" s="16" t="s">
        <v>112</v>
      </c>
      <c r="C67" s="16" t="s">
        <v>111</v>
      </c>
      <c r="D67" s="16" t="s">
        <v>113</v>
      </c>
      <c r="E67" s="16" t="s">
        <v>13</v>
      </c>
      <c r="F67" s="16" t="s">
        <v>114</v>
      </c>
      <c r="G67" s="16" t="s">
        <v>42</v>
      </c>
    </row>
    <row r="68" spans="1:7">
      <c r="A68" s="24">
        <v>5504</v>
      </c>
      <c r="B68" s="23" t="s">
        <v>364</v>
      </c>
      <c r="C68" s="23"/>
      <c r="D68" s="23"/>
      <c r="E68" s="23"/>
      <c r="F68" s="23"/>
      <c r="G68" s="23"/>
    </row>
    <row r="69" spans="1:7">
      <c r="A69" s="14">
        <v>5505</v>
      </c>
      <c r="B69" s="16" t="s">
        <v>39</v>
      </c>
      <c r="C69" s="16" t="s">
        <v>38</v>
      </c>
      <c r="D69" s="16" t="s">
        <v>40</v>
      </c>
      <c r="E69" s="16" t="s">
        <v>36</v>
      </c>
      <c r="F69" s="16" t="s">
        <v>43</v>
      </c>
      <c r="G69" s="16" t="s">
        <v>42</v>
      </c>
    </row>
    <row r="70" spans="1:7">
      <c r="A70" s="14">
        <v>5506</v>
      </c>
      <c r="B70" s="16" t="s">
        <v>267</v>
      </c>
      <c r="C70" s="16" t="s">
        <v>266</v>
      </c>
      <c r="D70" s="16" t="s">
        <v>264</v>
      </c>
      <c r="E70" s="16" t="s">
        <v>36</v>
      </c>
      <c r="F70" s="16">
        <v>7740</v>
      </c>
      <c r="G70" s="16" t="s">
        <v>42</v>
      </c>
    </row>
    <row r="71" spans="1:7">
      <c r="A71" s="14">
        <v>5507</v>
      </c>
      <c r="B71" s="16" t="s">
        <v>176</v>
      </c>
      <c r="C71" s="16" t="s">
        <v>289</v>
      </c>
      <c r="D71" s="16" t="s">
        <v>290</v>
      </c>
      <c r="E71" s="16" t="s">
        <v>51</v>
      </c>
      <c r="F71" s="16" t="s">
        <v>291</v>
      </c>
      <c r="G71" s="16" t="s">
        <v>42</v>
      </c>
    </row>
    <row r="72" spans="1:7">
      <c r="A72" s="14">
        <v>5508</v>
      </c>
      <c r="B72" s="16" t="s">
        <v>117</v>
      </c>
      <c r="C72" s="16" t="s">
        <v>116</v>
      </c>
      <c r="D72" s="16" t="s">
        <v>354</v>
      </c>
      <c r="E72" s="16" t="s">
        <v>13</v>
      </c>
      <c r="F72" s="16" t="s">
        <v>118</v>
      </c>
      <c r="G72" s="16" t="s">
        <v>42</v>
      </c>
    </row>
    <row r="73" spans="1:7">
      <c r="A73" s="14">
        <v>5509</v>
      </c>
      <c r="B73" s="16" t="s">
        <v>119</v>
      </c>
      <c r="C73" s="16" t="s">
        <v>116</v>
      </c>
      <c r="D73" s="16" t="s">
        <v>68</v>
      </c>
      <c r="E73" s="16" t="s">
        <v>120</v>
      </c>
      <c r="F73" s="16">
        <v>806</v>
      </c>
      <c r="G73" s="16" t="s">
        <v>42</v>
      </c>
    </row>
    <row r="74" spans="1:7">
      <c r="A74" s="14">
        <v>5510</v>
      </c>
      <c r="B74" s="15" t="s">
        <v>188</v>
      </c>
      <c r="C74" s="17" t="s">
        <v>187</v>
      </c>
      <c r="D74" s="15" t="s">
        <v>355</v>
      </c>
      <c r="E74" s="15" t="s">
        <v>13</v>
      </c>
      <c r="F74" s="16">
        <v>1466</v>
      </c>
      <c r="G74" s="15" t="s">
        <v>42</v>
      </c>
    </row>
    <row r="75" spans="1:7">
      <c r="A75" s="14">
        <v>5511</v>
      </c>
      <c r="B75" s="16" t="s">
        <v>162</v>
      </c>
      <c r="C75" s="16" t="s">
        <v>161</v>
      </c>
      <c r="D75" s="16" t="s">
        <v>163</v>
      </c>
      <c r="E75" s="16" t="s">
        <v>164</v>
      </c>
      <c r="F75" s="16">
        <v>1130</v>
      </c>
      <c r="G75" s="16" t="s">
        <v>42</v>
      </c>
    </row>
    <row r="76" spans="1:7">
      <c r="A76" s="14">
        <v>5512</v>
      </c>
      <c r="B76" s="16" t="s">
        <v>282</v>
      </c>
      <c r="C76" s="16" t="s">
        <v>281</v>
      </c>
      <c r="D76" s="16" t="s">
        <v>149</v>
      </c>
      <c r="E76" s="16" t="s">
        <v>18</v>
      </c>
      <c r="F76" s="16">
        <v>3050</v>
      </c>
      <c r="G76" s="16" t="s">
        <v>42</v>
      </c>
    </row>
    <row r="77" spans="1:7">
      <c r="A77" s="14">
        <v>5513</v>
      </c>
      <c r="B77" s="16" t="s">
        <v>249</v>
      </c>
      <c r="C77" s="16" t="s">
        <v>270</v>
      </c>
      <c r="D77" s="16" t="s">
        <v>271</v>
      </c>
      <c r="E77" s="16" t="s">
        <v>36</v>
      </c>
      <c r="F77" s="16">
        <v>7740</v>
      </c>
      <c r="G77" s="16" t="s">
        <v>42</v>
      </c>
    </row>
    <row r="78" spans="1:7">
      <c r="A78" s="14">
        <v>5514</v>
      </c>
      <c r="B78" s="16" t="s">
        <v>293</v>
      </c>
      <c r="C78" s="16" t="s">
        <v>129</v>
      </c>
      <c r="D78" s="16" t="s">
        <v>130</v>
      </c>
      <c r="E78" s="16" t="s">
        <v>13</v>
      </c>
      <c r="F78" s="16">
        <v>1066</v>
      </c>
      <c r="G78" s="16" t="s">
        <v>42</v>
      </c>
    </row>
    <row r="79" spans="1:7">
      <c r="A79" s="14">
        <v>5515</v>
      </c>
      <c r="B79" s="16" t="s">
        <v>134</v>
      </c>
      <c r="C79" s="16" t="s">
        <v>133</v>
      </c>
      <c r="D79" s="16" t="s">
        <v>354</v>
      </c>
      <c r="E79" s="16" t="s">
        <v>13</v>
      </c>
      <c r="F79" s="16">
        <v>1246</v>
      </c>
      <c r="G79" s="16" t="s">
        <v>42</v>
      </c>
    </row>
    <row r="80" spans="1:7">
      <c r="A80" s="14">
        <v>5516</v>
      </c>
      <c r="B80" s="16" t="s">
        <v>87</v>
      </c>
      <c r="C80" s="16" t="s">
        <v>86</v>
      </c>
      <c r="D80" s="20" t="s">
        <v>21</v>
      </c>
      <c r="E80" s="16" t="s">
        <v>22</v>
      </c>
      <c r="F80" s="16" t="s">
        <v>88</v>
      </c>
      <c r="G80" s="16" t="s">
        <v>42</v>
      </c>
    </row>
    <row r="81" spans="1:7">
      <c r="A81" s="14">
        <v>5517</v>
      </c>
      <c r="B81" s="16" t="s">
        <v>176</v>
      </c>
      <c r="C81" s="16" t="s">
        <v>175</v>
      </c>
      <c r="D81" s="16" t="s">
        <v>177</v>
      </c>
      <c r="E81" s="16" t="s">
        <v>13</v>
      </c>
      <c r="F81" s="16" t="s">
        <v>178</v>
      </c>
      <c r="G81" s="16" t="s">
        <v>42</v>
      </c>
    </row>
    <row r="82" spans="1:7">
      <c r="A82" s="14">
        <v>5518</v>
      </c>
      <c r="B82" s="16" t="s">
        <v>85</v>
      </c>
      <c r="C82" s="16" t="s">
        <v>84</v>
      </c>
      <c r="D82" s="16" t="s">
        <v>28</v>
      </c>
      <c r="E82" s="16" t="s">
        <v>18</v>
      </c>
      <c r="F82" s="16">
        <v>6320</v>
      </c>
      <c r="G82" s="16" t="s">
        <v>42</v>
      </c>
    </row>
    <row r="83" spans="1:7">
      <c r="A83" s="14">
        <v>5519</v>
      </c>
      <c r="B83" s="16" t="s">
        <v>99</v>
      </c>
      <c r="C83" s="16" t="s">
        <v>95</v>
      </c>
      <c r="D83" s="16" t="s">
        <v>355</v>
      </c>
      <c r="E83" s="16" t="s">
        <v>100</v>
      </c>
      <c r="F83" s="16" t="s">
        <v>101</v>
      </c>
      <c r="G83" s="16" t="s">
        <v>42</v>
      </c>
    </row>
    <row r="84" spans="1:7">
      <c r="A84" s="14">
        <v>5520</v>
      </c>
      <c r="B84" s="16"/>
      <c r="C84" s="16"/>
      <c r="D84" s="16"/>
      <c r="E84" s="16"/>
      <c r="F84" s="16"/>
      <c r="G84" s="16" t="s">
        <v>42</v>
      </c>
    </row>
    <row r="85" spans="1:7">
      <c r="A85" s="7"/>
    </row>
    <row r="86" spans="1:7">
      <c r="A86" s="7"/>
    </row>
    <row r="87" spans="1:7">
      <c r="A87" s="7"/>
    </row>
    <row r="88" spans="1:7">
      <c r="A88" s="12" t="s">
        <v>350</v>
      </c>
      <c r="B88" s="13" t="s">
        <v>1</v>
      </c>
      <c r="C88" s="13" t="s">
        <v>0</v>
      </c>
      <c r="D88" s="13" t="s">
        <v>2</v>
      </c>
      <c r="E88" s="13" t="s">
        <v>4</v>
      </c>
      <c r="F88" s="13" t="s">
        <v>5</v>
      </c>
      <c r="G88" s="13" t="s">
        <v>3</v>
      </c>
    </row>
    <row r="89" spans="1:7">
      <c r="A89" s="14">
        <v>6501</v>
      </c>
      <c r="B89" s="16" t="s">
        <v>67</v>
      </c>
      <c r="C89" s="16" t="s">
        <v>66</v>
      </c>
      <c r="D89" s="16" t="s">
        <v>68</v>
      </c>
      <c r="E89" s="16" t="s">
        <v>51</v>
      </c>
      <c r="F89" s="16">
        <v>611</v>
      </c>
      <c r="G89" s="16" t="s">
        <v>17</v>
      </c>
    </row>
    <row r="90" spans="1:7">
      <c r="A90" s="14">
        <v>6502</v>
      </c>
      <c r="B90" s="16" t="s">
        <v>158</v>
      </c>
      <c r="C90" s="16" t="s">
        <v>157</v>
      </c>
      <c r="D90" s="16" t="s">
        <v>159</v>
      </c>
      <c r="E90" s="16" t="s">
        <v>13</v>
      </c>
      <c r="F90" s="16" t="s">
        <v>160</v>
      </c>
      <c r="G90" s="16" t="s">
        <v>17</v>
      </c>
    </row>
    <row r="91" spans="1:7">
      <c r="A91" s="14">
        <v>6503</v>
      </c>
      <c r="B91" s="16" t="s">
        <v>136</v>
      </c>
      <c r="C91" s="16" t="s">
        <v>135</v>
      </c>
      <c r="D91" s="16" t="s">
        <v>78</v>
      </c>
      <c r="E91" s="16" t="s">
        <v>137</v>
      </c>
      <c r="F91" s="16" t="s">
        <v>138</v>
      </c>
      <c r="G91" s="16" t="s">
        <v>17</v>
      </c>
    </row>
    <row r="92" spans="1:7">
      <c r="A92" s="14">
        <v>6504</v>
      </c>
      <c r="B92" s="16" t="s">
        <v>112</v>
      </c>
      <c r="C92" s="16" t="s">
        <v>226</v>
      </c>
      <c r="D92" s="16" t="s">
        <v>227</v>
      </c>
      <c r="E92" s="16" t="s">
        <v>18</v>
      </c>
      <c r="F92" s="16">
        <v>6810</v>
      </c>
      <c r="G92" s="16" t="s">
        <v>17</v>
      </c>
    </row>
    <row r="93" spans="1:7">
      <c r="A93" s="14">
        <v>6505</v>
      </c>
      <c r="B93" s="16" t="s">
        <v>45</v>
      </c>
      <c r="C93" s="16" t="s">
        <v>44</v>
      </c>
      <c r="D93" s="16" t="s">
        <v>46</v>
      </c>
      <c r="E93" s="16" t="s">
        <v>47</v>
      </c>
      <c r="F93" s="16" t="s">
        <v>48</v>
      </c>
      <c r="G93" s="16" t="s">
        <v>17</v>
      </c>
    </row>
    <row r="94" spans="1:7">
      <c r="A94" s="14">
        <v>6506</v>
      </c>
      <c r="B94" s="16" t="s">
        <v>110</v>
      </c>
      <c r="C94" s="16" t="s">
        <v>109</v>
      </c>
      <c r="D94" s="16" t="s">
        <v>65</v>
      </c>
      <c r="E94" s="16" t="s">
        <v>18</v>
      </c>
      <c r="F94" s="16">
        <v>6620</v>
      </c>
      <c r="G94" s="16" t="s">
        <v>17</v>
      </c>
    </row>
    <row r="95" spans="1:7">
      <c r="A95" s="14">
        <v>6507</v>
      </c>
      <c r="B95" s="16" t="s">
        <v>121</v>
      </c>
      <c r="C95" s="16" t="s">
        <v>116</v>
      </c>
      <c r="D95" s="16" t="s">
        <v>354</v>
      </c>
      <c r="E95" s="16" t="s">
        <v>13</v>
      </c>
      <c r="F95" s="16" t="s">
        <v>118</v>
      </c>
      <c r="G95" s="16" t="s">
        <v>17</v>
      </c>
    </row>
    <row r="96" spans="1:7">
      <c r="A96" s="14">
        <v>6508</v>
      </c>
      <c r="B96" s="16" t="s">
        <v>15</v>
      </c>
      <c r="C96" s="16" t="s">
        <v>14</v>
      </c>
      <c r="D96" s="16" t="s">
        <v>16</v>
      </c>
      <c r="E96" s="16" t="s">
        <v>18</v>
      </c>
      <c r="F96" s="16">
        <v>5020</v>
      </c>
      <c r="G96" s="16" t="s">
        <v>17</v>
      </c>
    </row>
    <row r="97" spans="1:7">
      <c r="A97" s="14">
        <v>6509</v>
      </c>
      <c r="B97" s="16" t="s">
        <v>152</v>
      </c>
      <c r="C97" s="16" t="s">
        <v>151</v>
      </c>
      <c r="D97" s="16" t="s">
        <v>141</v>
      </c>
      <c r="E97" s="16" t="s">
        <v>18</v>
      </c>
      <c r="F97" s="16">
        <v>6620</v>
      </c>
      <c r="G97" s="16" t="s">
        <v>17</v>
      </c>
    </row>
    <row r="98" spans="1:7">
      <c r="A98" s="14">
        <v>6510</v>
      </c>
      <c r="B98" s="16" t="s">
        <v>64</v>
      </c>
      <c r="C98" s="16" t="s">
        <v>63</v>
      </c>
      <c r="D98" s="16" t="s">
        <v>65</v>
      </c>
      <c r="E98" s="16" t="s">
        <v>51</v>
      </c>
      <c r="F98" s="16">
        <v>515</v>
      </c>
      <c r="G98" s="16" t="s">
        <v>17</v>
      </c>
    </row>
    <row r="99" spans="1:7">
      <c r="A99" s="14">
        <v>6511</v>
      </c>
      <c r="B99" s="16" t="s">
        <v>136</v>
      </c>
      <c r="C99" s="16" t="s">
        <v>153</v>
      </c>
      <c r="D99" s="16" t="s">
        <v>28</v>
      </c>
      <c r="E99" s="16" t="s">
        <v>51</v>
      </c>
      <c r="F99" s="16">
        <v>5140</v>
      </c>
      <c r="G99" s="16" t="s">
        <v>17</v>
      </c>
    </row>
    <row r="100" spans="1:7">
      <c r="A100" s="14">
        <v>6512</v>
      </c>
      <c r="B100" s="16" t="s">
        <v>20</v>
      </c>
      <c r="C100" s="16" t="s">
        <v>19</v>
      </c>
      <c r="D100" s="20" t="s">
        <v>21</v>
      </c>
      <c r="E100" s="16" t="s">
        <v>22</v>
      </c>
      <c r="F100" s="16" t="s">
        <v>23</v>
      </c>
      <c r="G100" s="16" t="s">
        <v>17</v>
      </c>
    </row>
    <row r="101" spans="1:7">
      <c r="A101" s="14">
        <v>6513</v>
      </c>
      <c r="B101" s="16" t="s">
        <v>126</v>
      </c>
      <c r="C101" s="16" t="s">
        <v>125</v>
      </c>
      <c r="D101" s="16" t="s">
        <v>94</v>
      </c>
      <c r="E101" s="16" t="s">
        <v>13</v>
      </c>
      <c r="F101" s="16">
        <v>1455</v>
      </c>
      <c r="G101" s="16" t="s">
        <v>17</v>
      </c>
    </row>
    <row r="102" spans="1:7">
      <c r="A102" s="14">
        <v>6514</v>
      </c>
      <c r="B102" s="16" t="s">
        <v>60</v>
      </c>
      <c r="C102" s="16" t="s">
        <v>59</v>
      </c>
      <c r="D102" s="16" t="s">
        <v>61</v>
      </c>
      <c r="E102" s="16" t="s">
        <v>57</v>
      </c>
      <c r="F102" s="16" t="s">
        <v>62</v>
      </c>
      <c r="G102" s="16" t="s">
        <v>17</v>
      </c>
    </row>
    <row r="103" spans="1:7">
      <c r="A103" s="14">
        <v>6515</v>
      </c>
      <c r="B103" s="16" t="s">
        <v>20</v>
      </c>
      <c r="C103" s="16" t="s">
        <v>131</v>
      </c>
      <c r="D103" s="16" t="s">
        <v>8</v>
      </c>
      <c r="E103" s="16" t="s">
        <v>132</v>
      </c>
      <c r="F103" s="16">
        <v>2650</v>
      </c>
      <c r="G103" s="16" t="s">
        <v>17</v>
      </c>
    </row>
    <row r="104" spans="1:7">
      <c r="A104" s="14">
        <v>6516</v>
      </c>
      <c r="B104" s="16" t="s">
        <v>67</v>
      </c>
      <c r="C104" s="16" t="s">
        <v>233</v>
      </c>
      <c r="D104" s="16" t="s">
        <v>46</v>
      </c>
      <c r="E104" s="16" t="s">
        <v>236</v>
      </c>
      <c r="F104" s="16" t="s">
        <v>237</v>
      </c>
      <c r="G104" s="16" t="s">
        <v>17</v>
      </c>
    </row>
    <row r="105" spans="1:7">
      <c r="A105" s="14">
        <v>6517</v>
      </c>
      <c r="B105" s="16" t="s">
        <v>79</v>
      </c>
      <c r="C105" s="16" t="s">
        <v>76</v>
      </c>
      <c r="D105" s="16" t="s">
        <v>78</v>
      </c>
      <c r="E105" s="16" t="s">
        <v>36</v>
      </c>
      <c r="F105" s="16">
        <v>8340</v>
      </c>
      <c r="G105" s="16" t="s">
        <v>17</v>
      </c>
    </row>
    <row r="106" spans="1:7">
      <c r="A106" s="14">
        <v>6518</v>
      </c>
      <c r="B106" s="16" t="s">
        <v>96</v>
      </c>
      <c r="C106" s="16" t="s">
        <v>95</v>
      </c>
      <c r="D106" s="16" t="s">
        <v>355</v>
      </c>
      <c r="E106" s="16" t="s">
        <v>97</v>
      </c>
      <c r="F106" s="16" t="s">
        <v>98</v>
      </c>
      <c r="G106" s="16" t="s">
        <v>17</v>
      </c>
    </row>
    <row r="107" spans="1:7">
      <c r="A107" s="14">
        <v>6519</v>
      </c>
      <c r="B107" s="16" t="s">
        <v>52</v>
      </c>
      <c r="C107" s="16" t="s">
        <v>49</v>
      </c>
      <c r="D107" s="16" t="s">
        <v>46</v>
      </c>
      <c r="E107" s="16" t="s">
        <v>51</v>
      </c>
      <c r="F107" s="16">
        <v>514</v>
      </c>
      <c r="G107" s="16" t="s">
        <v>17</v>
      </c>
    </row>
    <row r="108" spans="1:7">
      <c r="A108" s="7"/>
    </row>
    <row r="109" spans="1:7">
      <c r="A109" s="7"/>
    </row>
    <row r="110" spans="1:7">
      <c r="A110" s="12" t="s">
        <v>350</v>
      </c>
      <c r="B110" s="13" t="s">
        <v>1</v>
      </c>
      <c r="C110" s="13" t="s">
        <v>0</v>
      </c>
      <c r="D110" s="13" t="s">
        <v>2</v>
      </c>
      <c r="E110" s="13" t="s">
        <v>4</v>
      </c>
      <c r="F110" s="13" t="s">
        <v>5</v>
      </c>
      <c r="G110" s="13" t="s">
        <v>3</v>
      </c>
    </row>
    <row r="111" spans="1:7">
      <c r="A111" s="14">
        <v>8501</v>
      </c>
      <c r="B111" s="16" t="s">
        <v>7</v>
      </c>
      <c r="C111" s="16" t="s">
        <v>75</v>
      </c>
      <c r="D111" s="20" t="s">
        <v>21</v>
      </c>
      <c r="E111" s="16" t="s">
        <v>47</v>
      </c>
      <c r="F111" s="16">
        <v>836</v>
      </c>
      <c r="G111" s="16" t="s">
        <v>310</v>
      </c>
    </row>
    <row r="112" spans="1:7">
      <c r="A112" s="14">
        <v>8502</v>
      </c>
      <c r="B112" s="16" t="s">
        <v>103</v>
      </c>
      <c r="C112" s="16" t="s">
        <v>102</v>
      </c>
      <c r="D112" s="16" t="s">
        <v>65</v>
      </c>
      <c r="E112" s="16" t="s">
        <v>104</v>
      </c>
      <c r="F112" s="16" t="s">
        <v>186</v>
      </c>
      <c r="G112" s="16" t="s">
        <v>35</v>
      </c>
    </row>
    <row r="113" spans="1:7">
      <c r="A113" s="14">
        <v>8503</v>
      </c>
      <c r="B113" s="16" t="s">
        <v>112</v>
      </c>
      <c r="C113" s="16" t="s">
        <v>226</v>
      </c>
      <c r="D113" s="16" t="s">
        <v>227</v>
      </c>
      <c r="E113" s="16" t="s">
        <v>18</v>
      </c>
      <c r="F113" s="16">
        <v>7430</v>
      </c>
      <c r="G113" s="16" t="s">
        <v>35</v>
      </c>
    </row>
    <row r="114" spans="1:7">
      <c r="A114" s="14">
        <v>8504</v>
      </c>
      <c r="B114" s="16" t="s">
        <v>55</v>
      </c>
      <c r="C114" s="16" t="s">
        <v>54</v>
      </c>
      <c r="D114" s="16" t="s">
        <v>56</v>
      </c>
      <c r="E114" s="16" t="s">
        <v>57</v>
      </c>
      <c r="F114" s="16" t="s">
        <v>58</v>
      </c>
      <c r="G114" s="16" t="s">
        <v>35</v>
      </c>
    </row>
    <row r="115" spans="1:7">
      <c r="A115" s="14">
        <v>8505</v>
      </c>
      <c r="B115" s="16" t="s">
        <v>395</v>
      </c>
      <c r="C115" s="16" t="s">
        <v>396</v>
      </c>
      <c r="D115" s="16" t="s">
        <v>65</v>
      </c>
      <c r="E115" s="16" t="s">
        <v>104</v>
      </c>
      <c r="F115" s="16" t="s">
        <v>105</v>
      </c>
      <c r="G115" s="16" t="s">
        <v>35</v>
      </c>
    </row>
    <row r="116" spans="1:7">
      <c r="A116" s="14">
        <v>8506</v>
      </c>
      <c r="B116" s="16" t="s">
        <v>15</v>
      </c>
      <c r="C116" s="16" t="s">
        <v>148</v>
      </c>
      <c r="D116" s="16" t="s">
        <v>149</v>
      </c>
      <c r="E116" s="16" t="s">
        <v>18</v>
      </c>
      <c r="F116" s="16" t="s">
        <v>150</v>
      </c>
      <c r="G116" s="16" t="s">
        <v>35</v>
      </c>
    </row>
    <row r="117" spans="1:7">
      <c r="A117" s="14">
        <v>8507</v>
      </c>
      <c r="B117" s="16" t="s">
        <v>33</v>
      </c>
      <c r="C117" s="16" t="s">
        <v>30</v>
      </c>
      <c r="D117" s="16" t="s">
        <v>34</v>
      </c>
      <c r="E117" s="16" t="s">
        <v>13</v>
      </c>
      <c r="F117" s="16">
        <v>5488</v>
      </c>
      <c r="G117" s="16" t="s">
        <v>35</v>
      </c>
    </row>
    <row r="118" spans="1:7">
      <c r="A118" s="14">
        <v>8508</v>
      </c>
      <c r="B118" s="16" t="s">
        <v>85</v>
      </c>
      <c r="C118" s="16" t="s">
        <v>93</v>
      </c>
      <c r="D118" s="16" t="s">
        <v>94</v>
      </c>
      <c r="E118" s="16" t="s">
        <v>51</v>
      </c>
      <c r="F118" s="16">
        <v>724</v>
      </c>
      <c r="G118" s="16" t="s">
        <v>35</v>
      </c>
    </row>
    <row r="119" spans="1:7">
      <c r="A119" s="14">
        <v>8509</v>
      </c>
      <c r="B119" s="16" t="s">
        <v>50</v>
      </c>
      <c r="C119" s="16" t="s">
        <v>49</v>
      </c>
      <c r="D119" s="16" t="s">
        <v>46</v>
      </c>
      <c r="E119" s="16" t="s">
        <v>51</v>
      </c>
      <c r="F119" s="16">
        <v>820</v>
      </c>
      <c r="G119" s="16" t="s">
        <v>35</v>
      </c>
    </row>
    <row r="120" spans="1:7">
      <c r="A120" s="14">
        <v>8510</v>
      </c>
      <c r="B120" s="16" t="s">
        <v>365</v>
      </c>
      <c r="C120" s="16" t="s">
        <v>366</v>
      </c>
      <c r="D120" s="16" t="s">
        <v>94</v>
      </c>
      <c r="E120" s="16" t="s">
        <v>51</v>
      </c>
      <c r="F120" s="16">
        <v>818</v>
      </c>
      <c r="G120" s="16" t="s">
        <v>35</v>
      </c>
    </row>
    <row r="121" spans="1:7">
      <c r="A121" s="14">
        <v>8511</v>
      </c>
      <c r="B121" s="16" t="s">
        <v>77</v>
      </c>
      <c r="C121" s="16" t="s">
        <v>76</v>
      </c>
      <c r="D121" s="16" t="s">
        <v>78</v>
      </c>
      <c r="E121" s="16" t="s">
        <v>36</v>
      </c>
      <c r="F121" s="16">
        <v>8830</v>
      </c>
      <c r="G121" s="16" t="s">
        <v>35</v>
      </c>
    </row>
    <row r="122" spans="1:7">
      <c r="A122" s="24">
        <v>8512</v>
      </c>
      <c r="B122" s="23" t="s">
        <v>7</v>
      </c>
      <c r="C122" s="23" t="s">
        <v>379</v>
      </c>
      <c r="D122" s="23" t="s">
        <v>380</v>
      </c>
      <c r="E122" s="23" t="s">
        <v>18</v>
      </c>
      <c r="F122" s="23">
        <v>4455</v>
      </c>
      <c r="G122" s="23" t="s">
        <v>35</v>
      </c>
    </row>
    <row r="123" spans="1:7">
      <c r="A123" s="7"/>
    </row>
    <row r="124" spans="1:7">
      <c r="A124" s="7"/>
    </row>
    <row r="125" spans="1:7">
      <c r="A125" s="12" t="s">
        <v>350</v>
      </c>
      <c r="B125" s="13" t="s">
        <v>1</v>
      </c>
      <c r="C125" s="13" t="s">
        <v>0</v>
      </c>
      <c r="D125" s="13" t="s">
        <v>2</v>
      </c>
      <c r="E125" s="13" t="s">
        <v>4</v>
      </c>
      <c r="F125" s="13" t="s">
        <v>5</v>
      </c>
      <c r="G125" s="13" t="s">
        <v>3</v>
      </c>
    </row>
    <row r="126" spans="1:7">
      <c r="A126" s="14" t="s">
        <v>334</v>
      </c>
      <c r="B126" s="15" t="s">
        <v>197</v>
      </c>
      <c r="C126" s="15" t="s">
        <v>196</v>
      </c>
      <c r="D126" s="15" t="s">
        <v>198</v>
      </c>
      <c r="E126" s="15" t="s">
        <v>199</v>
      </c>
      <c r="F126" s="21" t="s">
        <v>200</v>
      </c>
      <c r="G126" s="15" t="s">
        <v>305</v>
      </c>
    </row>
    <row r="127" spans="1:7">
      <c r="A127" s="14" t="s">
        <v>313</v>
      </c>
      <c r="B127" s="16" t="s">
        <v>33</v>
      </c>
      <c r="C127" s="16" t="s">
        <v>30</v>
      </c>
      <c r="D127" s="16" t="s">
        <v>34</v>
      </c>
      <c r="E127" s="16" t="s">
        <v>36</v>
      </c>
      <c r="F127" s="16" t="s">
        <v>37</v>
      </c>
      <c r="G127" s="15" t="s">
        <v>305</v>
      </c>
    </row>
    <row r="128" spans="1:7">
      <c r="A128" s="14" t="s">
        <v>335</v>
      </c>
      <c r="B128" s="16" t="s">
        <v>367</v>
      </c>
      <c r="C128" s="16"/>
      <c r="D128" s="16" t="s">
        <v>368</v>
      </c>
      <c r="E128" s="16" t="s">
        <v>258</v>
      </c>
      <c r="F128" s="16"/>
      <c r="G128" s="15" t="s">
        <v>305</v>
      </c>
    </row>
    <row r="129" spans="1:7">
      <c r="A129" s="24" t="s">
        <v>336</v>
      </c>
      <c r="B129" s="23" t="s">
        <v>385</v>
      </c>
      <c r="C129" s="23" t="s">
        <v>386</v>
      </c>
      <c r="D129" s="23" t="s">
        <v>384</v>
      </c>
      <c r="E129" s="23" t="s">
        <v>18</v>
      </c>
      <c r="F129" s="23">
        <v>6430</v>
      </c>
      <c r="G129" s="28" t="s">
        <v>305</v>
      </c>
    </row>
    <row r="130" spans="1:7">
      <c r="A130" s="14" t="s">
        <v>337</v>
      </c>
      <c r="B130" s="16"/>
      <c r="C130" s="16"/>
      <c r="D130" s="16"/>
      <c r="E130" s="16"/>
      <c r="F130" s="16"/>
      <c r="G130" s="15" t="s">
        <v>305</v>
      </c>
    </row>
    <row r="131" spans="1:7">
      <c r="A131" s="7"/>
      <c r="G131" s="3"/>
    </row>
    <row r="132" spans="1:7">
      <c r="A132" s="7"/>
      <c r="G132" s="3"/>
    </row>
    <row r="133" spans="1:7">
      <c r="A133" s="12" t="s">
        <v>350</v>
      </c>
      <c r="B133" s="13" t="s">
        <v>1</v>
      </c>
      <c r="C133" s="13" t="s">
        <v>0</v>
      </c>
      <c r="D133" s="13" t="s">
        <v>2</v>
      </c>
      <c r="E133" s="13" t="s">
        <v>4</v>
      </c>
      <c r="F133" s="13" t="s">
        <v>5</v>
      </c>
      <c r="G133" s="13" t="s">
        <v>3</v>
      </c>
    </row>
    <row r="134" spans="1:7">
      <c r="A134" s="14" t="s">
        <v>314</v>
      </c>
      <c r="B134" s="15" t="s">
        <v>192</v>
      </c>
      <c r="C134" s="15" t="s">
        <v>191</v>
      </c>
      <c r="D134" s="15" t="s">
        <v>193</v>
      </c>
      <c r="E134" s="15" t="s">
        <v>22</v>
      </c>
      <c r="F134" s="15">
        <v>800</v>
      </c>
      <c r="G134" s="16" t="s">
        <v>306</v>
      </c>
    </row>
    <row r="135" spans="1:7">
      <c r="A135" s="14" t="s">
        <v>315</v>
      </c>
      <c r="B135" s="16" t="s">
        <v>302</v>
      </c>
      <c r="C135" s="16" t="s">
        <v>301</v>
      </c>
      <c r="D135" s="16" t="s">
        <v>277</v>
      </c>
      <c r="E135" s="16" t="s">
        <v>47</v>
      </c>
      <c r="F135" s="16">
        <v>1451</v>
      </c>
      <c r="G135" s="16" t="s">
        <v>306</v>
      </c>
    </row>
    <row r="136" spans="1:7">
      <c r="A136" s="24" t="s">
        <v>316</v>
      </c>
      <c r="B136" s="28" t="s">
        <v>303</v>
      </c>
      <c r="C136" s="23" t="s">
        <v>304</v>
      </c>
      <c r="D136" s="28" t="s">
        <v>277</v>
      </c>
      <c r="E136" s="23" t="s">
        <v>137</v>
      </c>
      <c r="F136" s="28" t="s">
        <v>333</v>
      </c>
      <c r="G136" s="23" t="s">
        <v>306</v>
      </c>
    </row>
    <row r="137" spans="1:7">
      <c r="A137" s="24" t="s">
        <v>338</v>
      </c>
      <c r="B137" s="28" t="s">
        <v>387</v>
      </c>
      <c r="C137" s="23" t="s">
        <v>388</v>
      </c>
      <c r="D137" s="28" t="s">
        <v>380</v>
      </c>
      <c r="E137" s="23" t="s">
        <v>18</v>
      </c>
      <c r="F137" s="28">
        <v>3030</v>
      </c>
      <c r="G137" s="23" t="s">
        <v>306</v>
      </c>
    </row>
    <row r="138" spans="1:7">
      <c r="A138" s="14" t="s">
        <v>339</v>
      </c>
      <c r="B138" s="15"/>
      <c r="C138" s="16"/>
      <c r="D138" s="15"/>
      <c r="E138" s="16"/>
      <c r="F138" s="15"/>
      <c r="G138" s="16" t="s">
        <v>306</v>
      </c>
    </row>
    <row r="139" spans="1:7">
      <c r="A139" s="7"/>
      <c r="B139" s="3"/>
      <c r="D139" s="3"/>
      <c r="F139" s="3"/>
    </row>
    <row r="140" spans="1:7">
      <c r="A140" s="7"/>
      <c r="B140" s="3"/>
      <c r="D140" s="3"/>
      <c r="F140" s="3"/>
    </row>
    <row r="141" spans="1:7">
      <c r="A141" s="12" t="s">
        <v>350</v>
      </c>
      <c r="B141" s="13" t="s">
        <v>1</v>
      </c>
      <c r="C141" s="13" t="s">
        <v>0</v>
      </c>
      <c r="D141" s="13" t="s">
        <v>2</v>
      </c>
      <c r="E141" s="13" t="s">
        <v>4</v>
      </c>
      <c r="F141" s="13" t="s">
        <v>5</v>
      </c>
      <c r="G141" s="13" t="s">
        <v>3</v>
      </c>
    </row>
    <row r="142" spans="1:7">
      <c r="A142" s="14" t="s">
        <v>322</v>
      </c>
      <c r="B142" s="16" t="s">
        <v>165</v>
      </c>
      <c r="C142" s="16" t="s">
        <v>161</v>
      </c>
      <c r="D142" s="16" t="s">
        <v>163</v>
      </c>
      <c r="E142" s="16" t="s">
        <v>164</v>
      </c>
      <c r="F142" s="16">
        <v>1150</v>
      </c>
      <c r="G142" s="16" t="s">
        <v>307</v>
      </c>
    </row>
    <row r="143" spans="1:7">
      <c r="A143" s="14" t="s">
        <v>323</v>
      </c>
      <c r="B143" s="16" t="s">
        <v>249</v>
      </c>
      <c r="C143" s="16" t="s">
        <v>248</v>
      </c>
      <c r="D143" s="18" t="s">
        <v>250</v>
      </c>
      <c r="E143" s="18" t="s">
        <v>22</v>
      </c>
      <c r="F143" s="17" t="s">
        <v>251</v>
      </c>
      <c r="G143" s="16" t="s">
        <v>307</v>
      </c>
    </row>
    <row r="144" spans="1:7">
      <c r="A144" s="24" t="s">
        <v>324</v>
      </c>
      <c r="B144" s="25" t="s">
        <v>276</v>
      </c>
      <c r="C144" s="26" t="s">
        <v>275</v>
      </c>
      <c r="D144" s="25" t="s">
        <v>277</v>
      </c>
      <c r="E144" s="26" t="s">
        <v>137</v>
      </c>
      <c r="F144" s="26" t="s">
        <v>333</v>
      </c>
      <c r="G144" s="23" t="s">
        <v>307</v>
      </c>
    </row>
    <row r="145" spans="1:7">
      <c r="A145" s="24" t="s">
        <v>340</v>
      </c>
      <c r="B145" s="25" t="s">
        <v>382</v>
      </c>
      <c r="C145" s="26" t="s">
        <v>383</v>
      </c>
      <c r="D145" s="25" t="s">
        <v>384</v>
      </c>
      <c r="E145" s="26" t="s">
        <v>18</v>
      </c>
      <c r="F145" s="26">
        <v>7710</v>
      </c>
      <c r="G145" s="23" t="s">
        <v>307</v>
      </c>
    </row>
    <row r="146" spans="1:7">
      <c r="A146" s="14" t="s">
        <v>341</v>
      </c>
      <c r="B146" s="18"/>
      <c r="C146" s="17"/>
      <c r="D146" s="18"/>
      <c r="E146" s="17"/>
      <c r="F146" s="17"/>
      <c r="G146" s="16" t="s">
        <v>307</v>
      </c>
    </row>
    <row r="147" spans="1:7">
      <c r="A147" s="7"/>
      <c r="B147" s="9"/>
      <c r="C147" s="6"/>
      <c r="D147" s="9"/>
      <c r="E147" s="6"/>
      <c r="F147" s="6"/>
    </row>
    <row r="148" spans="1:7">
      <c r="A148" s="12" t="s">
        <v>350</v>
      </c>
      <c r="B148" s="13" t="s">
        <v>1</v>
      </c>
      <c r="C148" s="13" t="s">
        <v>0</v>
      </c>
      <c r="D148" s="13" t="s">
        <v>2</v>
      </c>
      <c r="E148" s="13" t="s">
        <v>4</v>
      </c>
      <c r="F148" s="13" t="s">
        <v>5</v>
      </c>
      <c r="G148" s="13" t="s">
        <v>3</v>
      </c>
    </row>
    <row r="149" spans="1:7">
      <c r="A149" s="14" t="s">
        <v>325</v>
      </c>
      <c r="B149" s="15" t="s">
        <v>192</v>
      </c>
      <c r="C149" s="15" t="s">
        <v>191</v>
      </c>
      <c r="D149" s="15" t="s">
        <v>193</v>
      </c>
      <c r="E149" s="15" t="s">
        <v>18</v>
      </c>
      <c r="F149" s="15">
        <v>6030</v>
      </c>
      <c r="G149" s="15" t="s">
        <v>308</v>
      </c>
    </row>
    <row r="150" spans="1:7">
      <c r="A150" s="24" t="s">
        <v>326</v>
      </c>
      <c r="B150" s="25" t="s">
        <v>276</v>
      </c>
      <c r="C150" s="26" t="s">
        <v>275</v>
      </c>
      <c r="D150" s="25" t="s">
        <v>242</v>
      </c>
      <c r="E150" s="29" t="s">
        <v>137</v>
      </c>
      <c r="F150" s="23">
        <v>7000</v>
      </c>
      <c r="G150" s="28" t="s">
        <v>308</v>
      </c>
    </row>
    <row r="151" spans="1:7">
      <c r="A151" s="14" t="s">
        <v>342</v>
      </c>
      <c r="B151" s="18"/>
      <c r="C151" s="17"/>
      <c r="D151" s="18"/>
      <c r="E151" s="22"/>
      <c r="F151" s="16"/>
      <c r="G151" s="15" t="s">
        <v>308</v>
      </c>
    </row>
    <row r="152" spans="1:7">
      <c r="A152" s="14" t="s">
        <v>343</v>
      </c>
      <c r="B152" s="18"/>
      <c r="C152" s="17"/>
      <c r="D152" s="18"/>
      <c r="E152" s="22"/>
      <c r="F152" s="16"/>
      <c r="G152" s="15" t="s">
        <v>308</v>
      </c>
    </row>
    <row r="153" spans="1:7">
      <c r="A153" s="7"/>
      <c r="B153" s="9"/>
      <c r="C153" s="6"/>
      <c r="D153" s="9"/>
      <c r="E153" s="11"/>
      <c r="G153" s="3"/>
    </row>
    <row r="154" spans="1:7">
      <c r="A154" s="7"/>
      <c r="B154" s="9"/>
      <c r="C154" s="6"/>
      <c r="D154" s="9"/>
      <c r="E154" s="11"/>
      <c r="G154" s="3"/>
    </row>
    <row r="155" spans="1:7">
      <c r="A155" s="12" t="s">
        <v>350</v>
      </c>
      <c r="B155" s="13" t="s">
        <v>1</v>
      </c>
      <c r="C155" s="13" t="s">
        <v>0</v>
      </c>
      <c r="D155" s="13" t="s">
        <v>2</v>
      </c>
      <c r="E155" s="13" t="s">
        <v>4</v>
      </c>
      <c r="F155" s="13" t="s">
        <v>5</v>
      </c>
      <c r="G155" s="13" t="s">
        <v>3</v>
      </c>
    </row>
    <row r="156" spans="1:7" s="2" customFormat="1">
      <c r="A156" s="14" t="s">
        <v>317</v>
      </c>
      <c r="B156" s="16" t="s">
        <v>235</v>
      </c>
      <c r="C156" s="16" t="s">
        <v>234</v>
      </c>
      <c r="D156" s="16" t="s">
        <v>223</v>
      </c>
      <c r="E156" s="16" t="s">
        <v>224</v>
      </c>
      <c r="F156" s="16" t="s">
        <v>225</v>
      </c>
      <c r="G156" s="16" t="s">
        <v>356</v>
      </c>
    </row>
    <row r="157" spans="1:7" s="2" customFormat="1">
      <c r="A157" s="24">
        <v>316</v>
      </c>
      <c r="B157" s="15" t="s">
        <v>195</v>
      </c>
      <c r="C157" s="15" t="s">
        <v>194</v>
      </c>
      <c r="D157" s="15" t="s">
        <v>28</v>
      </c>
      <c r="E157" s="15" t="s">
        <v>22</v>
      </c>
      <c r="F157" s="15">
        <v>850</v>
      </c>
      <c r="G157" s="16" t="s">
        <v>356</v>
      </c>
    </row>
    <row r="158" spans="1:7">
      <c r="A158" s="14" t="s">
        <v>318</v>
      </c>
      <c r="B158" s="18" t="s">
        <v>52</v>
      </c>
      <c r="C158" s="17" t="s">
        <v>297</v>
      </c>
      <c r="D158" s="18" t="s">
        <v>71</v>
      </c>
      <c r="E158" s="18" t="s">
        <v>36</v>
      </c>
      <c r="F158" s="16" t="s">
        <v>252</v>
      </c>
      <c r="G158" s="16" t="s">
        <v>356</v>
      </c>
    </row>
    <row r="159" spans="1:7">
      <c r="A159" s="14" t="s">
        <v>319</v>
      </c>
      <c r="B159" s="16" t="s">
        <v>295</v>
      </c>
      <c r="C159" s="16" t="s">
        <v>294</v>
      </c>
      <c r="D159" s="16" t="s">
        <v>28</v>
      </c>
      <c r="E159" s="16" t="s">
        <v>258</v>
      </c>
      <c r="F159" s="16" t="s">
        <v>296</v>
      </c>
      <c r="G159" s="16" t="s">
        <v>356</v>
      </c>
    </row>
    <row r="160" spans="1:7">
      <c r="A160" s="24" t="s">
        <v>320</v>
      </c>
      <c r="B160" s="23" t="s">
        <v>284</v>
      </c>
      <c r="C160" s="23" t="s">
        <v>283</v>
      </c>
      <c r="D160" s="23" t="s">
        <v>242</v>
      </c>
      <c r="E160" s="23" t="s">
        <v>285</v>
      </c>
      <c r="F160" s="23" t="s">
        <v>286</v>
      </c>
      <c r="G160" s="23" t="s">
        <v>356</v>
      </c>
    </row>
    <row r="161" spans="1:7">
      <c r="A161" s="14" t="s">
        <v>321</v>
      </c>
      <c r="B161" s="18" t="s">
        <v>299</v>
      </c>
      <c r="C161" s="17" t="s">
        <v>298</v>
      </c>
      <c r="D161" s="18" t="s">
        <v>300</v>
      </c>
      <c r="E161" s="17" t="s">
        <v>36</v>
      </c>
      <c r="F161" s="16">
        <v>7000</v>
      </c>
      <c r="G161" s="16" t="s">
        <v>356</v>
      </c>
    </row>
    <row r="162" spans="1:7">
      <c r="A162" s="14" t="s">
        <v>344</v>
      </c>
      <c r="B162" s="18" t="s">
        <v>397</v>
      </c>
      <c r="C162" s="17" t="s">
        <v>357</v>
      </c>
      <c r="D162" s="18" t="s">
        <v>358</v>
      </c>
      <c r="E162" s="17" t="s">
        <v>258</v>
      </c>
      <c r="F162" s="16" t="s">
        <v>381</v>
      </c>
      <c r="G162" s="16" t="s">
        <v>356</v>
      </c>
    </row>
    <row r="163" spans="1:7">
      <c r="A163" s="14" t="s">
        <v>345</v>
      </c>
      <c r="B163" s="18" t="s">
        <v>359</v>
      </c>
      <c r="C163" s="17" t="s">
        <v>360</v>
      </c>
      <c r="D163" s="18" t="s">
        <v>361</v>
      </c>
      <c r="E163" s="17" t="s">
        <v>362</v>
      </c>
      <c r="F163" s="16" t="s">
        <v>363</v>
      </c>
      <c r="G163" s="16" t="s">
        <v>356</v>
      </c>
    </row>
    <row r="164" spans="1:7">
      <c r="A164" s="14" t="s">
        <v>346</v>
      </c>
      <c r="B164" s="18" t="s">
        <v>397</v>
      </c>
      <c r="C164" s="17" t="s">
        <v>369</v>
      </c>
      <c r="D164" s="18" t="s">
        <v>370</v>
      </c>
      <c r="E164" s="17" t="s">
        <v>371</v>
      </c>
      <c r="F164" s="16" t="s">
        <v>372</v>
      </c>
      <c r="G164" s="16" t="s">
        <v>356</v>
      </c>
    </row>
    <row r="165" spans="1:7">
      <c r="A165" s="14" t="s">
        <v>347</v>
      </c>
      <c r="B165" s="18" t="s">
        <v>373</v>
      </c>
      <c r="C165" s="17" t="s">
        <v>377</v>
      </c>
      <c r="D165" s="18" t="s">
        <v>374</v>
      </c>
      <c r="E165" s="17" t="s">
        <v>137</v>
      </c>
      <c r="F165" s="16" t="s">
        <v>376</v>
      </c>
      <c r="G165" s="16" t="s">
        <v>356</v>
      </c>
    </row>
    <row r="166" spans="1:7">
      <c r="A166" s="24" t="s">
        <v>375</v>
      </c>
      <c r="B166" s="25" t="s">
        <v>359</v>
      </c>
      <c r="C166" s="26" t="s">
        <v>389</v>
      </c>
      <c r="D166" s="25" t="s">
        <v>390</v>
      </c>
      <c r="E166" s="26" t="s">
        <v>36</v>
      </c>
      <c r="F166" s="23">
        <v>8210</v>
      </c>
      <c r="G166" s="23" t="s">
        <v>356</v>
      </c>
    </row>
    <row r="167" spans="1:7">
      <c r="A167" s="14"/>
      <c r="B167" s="18"/>
      <c r="C167" s="17"/>
      <c r="D167" s="18"/>
      <c r="E167" s="17"/>
      <c r="F167" s="16"/>
      <c r="G167" s="16"/>
    </row>
    <row r="168" spans="1:7">
      <c r="A168" s="7"/>
      <c r="B168" s="9"/>
      <c r="C168" s="6"/>
      <c r="D168" s="9"/>
      <c r="E168" s="6"/>
    </row>
    <row r="169" spans="1:7">
      <c r="A169" s="7"/>
      <c r="B169" s="9"/>
      <c r="C169" s="6"/>
      <c r="D169" s="9"/>
      <c r="E169" s="6"/>
    </row>
    <row r="170" spans="1:7">
      <c r="A170" s="12" t="s">
        <v>350</v>
      </c>
      <c r="B170" s="13" t="s">
        <v>1</v>
      </c>
      <c r="C170" s="13" t="s">
        <v>0</v>
      </c>
      <c r="D170" s="13" t="s">
        <v>2</v>
      </c>
      <c r="E170" s="13" t="s">
        <v>4</v>
      </c>
      <c r="F170" s="13" t="s">
        <v>5</v>
      </c>
      <c r="G170" s="13" t="s">
        <v>3</v>
      </c>
    </row>
    <row r="171" spans="1:7">
      <c r="A171" s="14" t="s">
        <v>327</v>
      </c>
      <c r="B171" s="16" t="s">
        <v>45</v>
      </c>
      <c r="C171" s="16" t="s">
        <v>312</v>
      </c>
      <c r="D171" s="16"/>
      <c r="E171" s="16" t="s">
        <v>245</v>
      </c>
      <c r="F171" s="16" t="s">
        <v>333</v>
      </c>
      <c r="G171" s="16" t="s">
        <v>169</v>
      </c>
    </row>
    <row r="172" spans="1:7">
      <c r="A172" s="14" t="s">
        <v>328</v>
      </c>
      <c r="B172" s="16" t="s">
        <v>244</v>
      </c>
      <c r="C172" s="16" t="s">
        <v>311</v>
      </c>
      <c r="D172" s="16" t="s">
        <v>355</v>
      </c>
      <c r="E172" s="16" t="s">
        <v>170</v>
      </c>
      <c r="F172" s="16" t="s">
        <v>333</v>
      </c>
      <c r="G172" s="16" t="s">
        <v>169</v>
      </c>
    </row>
    <row r="173" spans="1:7">
      <c r="A173" s="14" t="s">
        <v>329</v>
      </c>
      <c r="B173" s="16" t="s">
        <v>167</v>
      </c>
      <c r="C173" s="16" t="s">
        <v>166</v>
      </c>
      <c r="D173" s="16" t="s">
        <v>168</v>
      </c>
      <c r="E173" s="16" t="s">
        <v>170</v>
      </c>
      <c r="F173" s="16" t="s">
        <v>171</v>
      </c>
      <c r="G173" s="16" t="s">
        <v>169</v>
      </c>
    </row>
    <row r="174" spans="1:7">
      <c r="A174" s="14" t="s">
        <v>330</v>
      </c>
      <c r="B174" s="16" t="s">
        <v>173</v>
      </c>
      <c r="C174" s="16" t="s">
        <v>172</v>
      </c>
      <c r="D174" s="16" t="s">
        <v>168</v>
      </c>
      <c r="E174" s="16" t="s">
        <v>13</v>
      </c>
      <c r="F174" s="16" t="s">
        <v>174</v>
      </c>
      <c r="G174" s="16" t="s">
        <v>169</v>
      </c>
    </row>
    <row r="175" spans="1:7">
      <c r="A175" s="14" t="s">
        <v>331</v>
      </c>
      <c r="B175" s="15" t="s">
        <v>247</v>
      </c>
      <c r="C175" s="15" t="s">
        <v>246</v>
      </c>
      <c r="D175" s="15"/>
      <c r="E175" s="16" t="s">
        <v>47</v>
      </c>
      <c r="F175" s="16" t="s">
        <v>309</v>
      </c>
      <c r="G175" s="16" t="s">
        <v>169</v>
      </c>
    </row>
    <row r="176" spans="1:7">
      <c r="A176" s="14" t="s">
        <v>332</v>
      </c>
      <c r="B176" s="16"/>
      <c r="C176" s="16"/>
      <c r="D176" s="16"/>
      <c r="E176" s="16"/>
      <c r="F176" s="16"/>
      <c r="G176" s="16"/>
    </row>
    <row r="177" spans="1:7">
      <c r="A177" s="14" t="s">
        <v>348</v>
      </c>
      <c r="B177" s="16"/>
      <c r="C177" s="16"/>
      <c r="D177" s="16"/>
      <c r="E177" s="16"/>
      <c r="F177" s="16"/>
      <c r="G177" s="16"/>
    </row>
    <row r="178" spans="1:7">
      <c r="A178" s="14" t="s">
        <v>349</v>
      </c>
      <c r="B178" s="16"/>
      <c r="C178" s="16"/>
      <c r="D178" s="16"/>
      <c r="E178" s="16"/>
      <c r="F178" s="16"/>
      <c r="G178" s="16"/>
    </row>
  </sheetData>
  <sortState ref="A2:N117">
    <sortCondition ref="A24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6"/>
  <sheetViews>
    <sheetView workbookViewId="0">
      <selection activeCell="I14" sqref="I14"/>
    </sheetView>
  </sheetViews>
  <sheetFormatPr defaultColWidth="9.109375" defaultRowHeight="21"/>
  <cols>
    <col min="1" max="1" width="9.109375" style="32"/>
    <col min="2" max="2" width="18.5546875" style="32" bestFit="1" customWidth="1"/>
    <col min="3" max="3" width="14.88671875" style="32" bestFit="1" customWidth="1"/>
    <col min="4" max="4" width="15" style="32" bestFit="1" customWidth="1"/>
    <col min="5" max="5" width="7.5546875" style="32" bestFit="1" customWidth="1"/>
    <col min="6" max="6" width="17.5546875" style="32" bestFit="1" customWidth="1"/>
    <col min="7" max="7" width="12.33203125" style="32" bestFit="1" customWidth="1"/>
    <col min="8" max="8" width="11.6640625" style="32" bestFit="1" customWidth="1"/>
    <col min="9" max="9" width="11.6640625" style="32" customWidth="1"/>
    <col min="10" max="16384" width="9.109375" style="32"/>
  </cols>
  <sheetData>
    <row r="1" spans="1:10">
      <c r="A1" s="30" t="s">
        <v>350</v>
      </c>
      <c r="B1" s="31" t="s">
        <v>1</v>
      </c>
      <c r="C1" s="31" t="s">
        <v>0</v>
      </c>
      <c r="D1" s="31" t="s">
        <v>4</v>
      </c>
      <c r="E1" s="31" t="s">
        <v>5</v>
      </c>
      <c r="F1" s="31" t="s">
        <v>3</v>
      </c>
      <c r="G1" s="31" t="s">
        <v>353</v>
      </c>
      <c r="H1" s="31" t="s">
        <v>351</v>
      </c>
      <c r="I1" s="31" t="s">
        <v>399</v>
      </c>
      <c r="J1" s="31" t="s">
        <v>352</v>
      </c>
    </row>
    <row r="2" spans="1:10">
      <c r="A2" s="33" t="s">
        <v>316</v>
      </c>
      <c r="B2" s="37" t="s">
        <v>303</v>
      </c>
      <c r="C2" s="34" t="s">
        <v>304</v>
      </c>
      <c r="D2" s="34" t="s">
        <v>137</v>
      </c>
      <c r="E2" s="37" t="s">
        <v>333</v>
      </c>
      <c r="F2" s="34" t="s">
        <v>306</v>
      </c>
      <c r="G2" s="36">
        <v>100</v>
      </c>
      <c r="H2" s="36">
        <v>100</v>
      </c>
      <c r="I2" s="36">
        <v>71.680000000000007</v>
      </c>
      <c r="J2" s="36">
        <f>SUM(G2:I2)</f>
        <v>271.68</v>
      </c>
    </row>
    <row r="3" spans="1:10">
      <c r="A3" s="33" t="s">
        <v>315</v>
      </c>
      <c r="B3" s="34" t="s">
        <v>302</v>
      </c>
      <c r="C3" s="34" t="s">
        <v>301</v>
      </c>
      <c r="D3" s="34" t="s">
        <v>47</v>
      </c>
      <c r="E3" s="34">
        <v>1451</v>
      </c>
      <c r="F3" s="34" t="s">
        <v>306</v>
      </c>
      <c r="G3" s="36">
        <v>100</v>
      </c>
      <c r="H3" s="36">
        <v>100</v>
      </c>
      <c r="I3" s="36">
        <v>66.680000000000007</v>
      </c>
      <c r="J3" s="36">
        <f>SUM(G3:I3)</f>
        <v>266.68</v>
      </c>
    </row>
    <row r="4" spans="1:10">
      <c r="A4" s="33" t="s">
        <v>338</v>
      </c>
      <c r="B4" s="37" t="s">
        <v>387</v>
      </c>
      <c r="C4" s="34" t="s">
        <v>388</v>
      </c>
      <c r="D4" s="34" t="s">
        <v>18</v>
      </c>
      <c r="E4" s="37">
        <v>3030</v>
      </c>
      <c r="F4" s="34" t="s">
        <v>306</v>
      </c>
      <c r="G4" s="36">
        <v>79.05</v>
      </c>
      <c r="H4" s="36">
        <v>77.22</v>
      </c>
      <c r="I4" s="36"/>
      <c r="J4" s="36">
        <f>SUM(G4:H4)</f>
        <v>156.26999999999998</v>
      </c>
    </row>
    <row r="5" spans="1:10">
      <c r="A5" s="33"/>
      <c r="B5" s="37"/>
      <c r="C5" s="37"/>
      <c r="D5" s="37"/>
      <c r="E5" s="37"/>
      <c r="F5" s="34"/>
      <c r="G5" s="36"/>
      <c r="H5" s="36"/>
      <c r="I5" s="36"/>
      <c r="J5" s="36"/>
    </row>
    <row r="6" spans="1:10">
      <c r="A6" s="33" t="s">
        <v>339</v>
      </c>
      <c r="B6" s="37"/>
      <c r="C6" s="34"/>
      <c r="D6" s="34"/>
      <c r="E6" s="37"/>
      <c r="F6" s="34" t="s">
        <v>306</v>
      </c>
      <c r="G6" s="36"/>
      <c r="H6" s="36"/>
      <c r="I6" s="36"/>
      <c r="J6" s="36"/>
    </row>
  </sheetData>
  <sortState ref="A1:J6">
    <sortCondition descending="1" ref="J1:J6"/>
  </sortState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4"/>
  <sheetViews>
    <sheetView workbookViewId="0">
      <selection activeCell="I15" sqref="I15"/>
    </sheetView>
  </sheetViews>
  <sheetFormatPr defaultColWidth="9.109375" defaultRowHeight="21"/>
  <cols>
    <col min="1" max="1" width="9.6640625" style="32" bestFit="1" customWidth="1"/>
    <col min="2" max="2" width="14.109375" style="32" bestFit="1" customWidth="1"/>
    <col min="3" max="3" width="16" style="32" bestFit="1" customWidth="1"/>
    <col min="4" max="4" width="15" style="32" bestFit="1" customWidth="1"/>
    <col min="5" max="5" width="10" style="32" bestFit="1" customWidth="1"/>
    <col min="6" max="6" width="17.5546875" style="32" bestFit="1" customWidth="1"/>
    <col min="7" max="7" width="12.33203125" style="32" bestFit="1" customWidth="1"/>
    <col min="8" max="8" width="11.6640625" style="32" bestFit="1" customWidth="1"/>
    <col min="9" max="9" width="10.6640625" style="32" bestFit="1" customWidth="1"/>
    <col min="10" max="16384" width="9.109375" style="32"/>
  </cols>
  <sheetData>
    <row r="1" spans="1:9">
      <c r="A1" s="30" t="s">
        <v>350</v>
      </c>
      <c r="B1" s="31" t="s">
        <v>1</v>
      </c>
      <c r="C1" s="31" t="s">
        <v>0</v>
      </c>
      <c r="D1" s="31" t="s">
        <v>4</v>
      </c>
      <c r="E1" s="31" t="s">
        <v>5</v>
      </c>
      <c r="F1" s="31" t="s">
        <v>3</v>
      </c>
      <c r="G1" s="31" t="s">
        <v>353</v>
      </c>
      <c r="H1" s="31" t="s">
        <v>351</v>
      </c>
      <c r="I1" s="31" t="s">
        <v>352</v>
      </c>
    </row>
    <row r="2" spans="1:9">
      <c r="A2" s="33" t="s">
        <v>340</v>
      </c>
      <c r="B2" s="41" t="s">
        <v>382</v>
      </c>
      <c r="C2" s="34" t="s">
        <v>383</v>
      </c>
      <c r="D2" s="34" t="s">
        <v>18</v>
      </c>
      <c r="E2" s="34">
        <v>7710</v>
      </c>
      <c r="F2" s="34" t="s">
        <v>307</v>
      </c>
      <c r="G2" s="36">
        <v>100</v>
      </c>
      <c r="H2" s="36">
        <v>92.22</v>
      </c>
      <c r="I2" s="36">
        <f>SUM(G2:H2)</f>
        <v>192.22</v>
      </c>
    </row>
    <row r="3" spans="1:9">
      <c r="A3" s="33" t="s">
        <v>323</v>
      </c>
      <c r="B3" s="34" t="s">
        <v>249</v>
      </c>
      <c r="C3" s="34" t="s">
        <v>248</v>
      </c>
      <c r="D3" s="41" t="s">
        <v>22</v>
      </c>
      <c r="E3" s="34" t="s">
        <v>251</v>
      </c>
      <c r="F3" s="34" t="s">
        <v>307</v>
      </c>
      <c r="G3" s="36">
        <v>20.8</v>
      </c>
      <c r="H3" s="36">
        <v>84.58</v>
      </c>
      <c r="I3" s="36">
        <f>SUM(G3:H3)</f>
        <v>105.38</v>
      </c>
    </row>
    <row r="4" spans="1:9">
      <c r="A4" s="33" t="s">
        <v>341</v>
      </c>
      <c r="B4" s="41"/>
      <c r="C4" s="34"/>
      <c r="D4" s="34"/>
      <c r="E4" s="34"/>
      <c r="F4" s="34" t="s">
        <v>307</v>
      </c>
      <c r="G4" s="36"/>
      <c r="H4" s="36"/>
      <c r="I4" s="36"/>
    </row>
  </sheetData>
  <sortState ref="A2:J4">
    <sortCondition descending="1" ref="I2:I4"/>
  </sortState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5"/>
  <sheetViews>
    <sheetView workbookViewId="0">
      <selection activeCell="E13" sqref="E13"/>
    </sheetView>
  </sheetViews>
  <sheetFormatPr defaultColWidth="13.6640625" defaultRowHeight="21"/>
  <cols>
    <col min="1" max="1" width="13.6640625" style="32"/>
    <col min="2" max="2" width="18.5546875" style="32" bestFit="1" customWidth="1"/>
    <col min="3" max="3" width="15.5546875" style="32" bestFit="1" customWidth="1"/>
    <col min="4" max="4" width="15" style="32" bestFit="1" customWidth="1"/>
    <col min="5" max="5" width="13.6640625" style="32"/>
    <col min="6" max="6" width="15.109375" style="32" bestFit="1" customWidth="1"/>
    <col min="7" max="16384" width="13.6640625" style="32"/>
  </cols>
  <sheetData>
    <row r="1" spans="1:9">
      <c r="A1" s="30" t="s">
        <v>350</v>
      </c>
      <c r="B1" s="31" t="s">
        <v>1</v>
      </c>
      <c r="C1" s="31" t="s">
        <v>0</v>
      </c>
      <c r="D1" s="31" t="s">
        <v>4</v>
      </c>
      <c r="E1" s="31" t="s">
        <v>5</v>
      </c>
      <c r="F1" s="31" t="s">
        <v>3</v>
      </c>
      <c r="G1" s="31" t="s">
        <v>353</v>
      </c>
      <c r="H1" s="31" t="s">
        <v>351</v>
      </c>
      <c r="I1" s="31" t="s">
        <v>352</v>
      </c>
    </row>
    <row r="2" spans="1:9">
      <c r="A2" s="33" t="s">
        <v>325</v>
      </c>
      <c r="B2" s="37"/>
      <c r="C2" s="37"/>
      <c r="D2" s="37"/>
      <c r="E2" s="37"/>
      <c r="F2" s="37"/>
      <c r="G2" s="36"/>
      <c r="H2" s="36"/>
      <c r="I2" s="36"/>
    </row>
    <row r="3" spans="1:9">
      <c r="A3" s="33" t="s">
        <v>326</v>
      </c>
      <c r="B3" s="41" t="s">
        <v>276</v>
      </c>
      <c r="C3" s="34" t="s">
        <v>275</v>
      </c>
      <c r="D3" s="39" t="s">
        <v>137</v>
      </c>
      <c r="E3" s="34">
        <v>7000</v>
      </c>
      <c r="F3" s="37" t="s">
        <v>308</v>
      </c>
      <c r="G3" s="42">
        <v>89.39</v>
      </c>
      <c r="H3" s="42">
        <v>86.53</v>
      </c>
      <c r="I3" s="36"/>
    </row>
    <row r="4" spans="1:9">
      <c r="A4" s="33" t="s">
        <v>342</v>
      </c>
      <c r="B4" s="41"/>
      <c r="C4" s="34"/>
      <c r="D4" s="39"/>
      <c r="E4" s="34"/>
      <c r="F4" s="37" t="s">
        <v>308</v>
      </c>
      <c r="G4" s="36"/>
      <c r="H4" s="36"/>
      <c r="I4" s="36"/>
    </row>
    <row r="5" spans="1:9">
      <c r="A5" s="33" t="s">
        <v>343</v>
      </c>
      <c r="B5" s="41"/>
      <c r="C5" s="34"/>
      <c r="D5" s="39"/>
      <c r="E5" s="34"/>
      <c r="F5" s="37" t="s">
        <v>308</v>
      </c>
      <c r="G5" s="36"/>
      <c r="H5" s="36"/>
      <c r="I5" s="36"/>
    </row>
  </sheetData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9"/>
  <sheetViews>
    <sheetView workbookViewId="0">
      <selection activeCell="G15" sqref="G15"/>
    </sheetView>
  </sheetViews>
  <sheetFormatPr defaultColWidth="9.109375" defaultRowHeight="21"/>
  <cols>
    <col min="1" max="1" width="11.5546875" style="32" bestFit="1" customWidth="1"/>
    <col min="2" max="2" width="14.109375" style="32" bestFit="1" customWidth="1"/>
    <col min="3" max="3" width="18.44140625" style="32" bestFit="1" customWidth="1"/>
    <col min="4" max="5" width="17.109375" style="32" bestFit="1" customWidth="1"/>
    <col min="6" max="6" width="8.88671875" style="32" bestFit="1" customWidth="1"/>
    <col min="7" max="7" width="12.33203125" style="32" bestFit="1" customWidth="1"/>
    <col min="8" max="8" width="11.6640625" style="32" bestFit="1" customWidth="1"/>
    <col min="9" max="9" width="9.109375" style="32" bestFit="1" customWidth="1"/>
    <col min="10" max="16384" width="9.109375" style="32"/>
  </cols>
  <sheetData>
    <row r="1" spans="1:9">
      <c r="A1" s="30" t="s">
        <v>350</v>
      </c>
      <c r="B1" s="31" t="s">
        <v>1</v>
      </c>
      <c r="C1" s="31" t="s">
        <v>0</v>
      </c>
      <c r="D1" s="31" t="s">
        <v>4</v>
      </c>
      <c r="E1" s="31" t="s">
        <v>5</v>
      </c>
      <c r="F1" s="31" t="s">
        <v>3</v>
      </c>
      <c r="G1" s="31" t="s">
        <v>353</v>
      </c>
      <c r="H1" s="31" t="s">
        <v>351</v>
      </c>
      <c r="I1" s="31" t="s">
        <v>352</v>
      </c>
    </row>
    <row r="2" spans="1:9">
      <c r="A2" s="33" t="s">
        <v>329</v>
      </c>
      <c r="B2" s="34" t="s">
        <v>167</v>
      </c>
      <c r="C2" s="34" t="s">
        <v>166</v>
      </c>
      <c r="D2" s="34" t="s">
        <v>170</v>
      </c>
      <c r="E2" s="34" t="s">
        <v>171</v>
      </c>
      <c r="F2" s="34" t="s">
        <v>169</v>
      </c>
      <c r="G2" s="36">
        <v>92.92</v>
      </c>
      <c r="H2" s="36">
        <v>90.45</v>
      </c>
      <c r="I2" s="36">
        <f>SUM(G2:H2)</f>
        <v>183.37</v>
      </c>
    </row>
    <row r="3" spans="1:9">
      <c r="A3" s="33" t="s">
        <v>330</v>
      </c>
      <c r="B3" s="34" t="s">
        <v>173</v>
      </c>
      <c r="C3" s="34" t="s">
        <v>172</v>
      </c>
      <c r="D3" s="34" t="s">
        <v>13</v>
      </c>
      <c r="E3" s="34" t="s">
        <v>174</v>
      </c>
      <c r="F3" s="34" t="s">
        <v>169</v>
      </c>
      <c r="G3" s="36">
        <v>92.46</v>
      </c>
      <c r="H3" s="36">
        <v>89.32</v>
      </c>
      <c r="I3" s="36">
        <f>SUM(G3:H3)</f>
        <v>181.77999999999997</v>
      </c>
    </row>
    <row r="4" spans="1:9">
      <c r="A4" s="33" t="s">
        <v>328</v>
      </c>
      <c r="B4" s="34" t="s">
        <v>244</v>
      </c>
      <c r="C4" s="34" t="s">
        <v>311</v>
      </c>
      <c r="D4" s="34" t="s">
        <v>170</v>
      </c>
      <c r="E4" s="34" t="s">
        <v>333</v>
      </c>
      <c r="F4" s="34" t="s">
        <v>169</v>
      </c>
      <c r="G4" s="36">
        <v>72.239999999999995</v>
      </c>
      <c r="H4" s="36"/>
      <c r="I4" s="36">
        <f>SUM(G4:H4)</f>
        <v>72.239999999999995</v>
      </c>
    </row>
    <row r="5" spans="1:9">
      <c r="A5" s="33" t="s">
        <v>327</v>
      </c>
      <c r="B5" s="34" t="s">
        <v>45</v>
      </c>
      <c r="C5" s="34" t="s">
        <v>312</v>
      </c>
      <c r="D5" s="34" t="s">
        <v>245</v>
      </c>
      <c r="E5" s="34" t="s">
        <v>333</v>
      </c>
      <c r="F5" s="34" t="s">
        <v>169</v>
      </c>
      <c r="G5" s="36"/>
      <c r="H5" s="36"/>
      <c r="I5" s="36">
        <f>SUM(G5:H5)</f>
        <v>0</v>
      </c>
    </row>
    <row r="6" spans="1:9">
      <c r="A6" s="33" t="s">
        <v>331</v>
      </c>
      <c r="B6" s="37" t="s">
        <v>247</v>
      </c>
      <c r="C6" s="37" t="s">
        <v>246</v>
      </c>
      <c r="D6" s="34" t="s">
        <v>47</v>
      </c>
      <c r="E6" s="34" t="s">
        <v>309</v>
      </c>
      <c r="F6" s="34" t="s">
        <v>169</v>
      </c>
      <c r="G6" s="36"/>
      <c r="H6" s="36"/>
      <c r="I6" s="36">
        <f>SUM(G6:H6)</f>
        <v>0</v>
      </c>
    </row>
    <row r="7" spans="1:9">
      <c r="A7" s="33" t="s">
        <v>332</v>
      </c>
      <c r="B7" s="34"/>
      <c r="C7" s="34"/>
      <c r="D7" s="34"/>
      <c r="E7" s="34"/>
      <c r="F7" s="34"/>
      <c r="G7" s="36"/>
      <c r="H7" s="36"/>
      <c r="I7" s="36"/>
    </row>
    <row r="8" spans="1:9">
      <c r="A8" s="33" t="s">
        <v>348</v>
      </c>
      <c r="B8" s="34"/>
      <c r="C8" s="34"/>
      <c r="D8" s="34"/>
      <c r="E8" s="34"/>
      <c r="F8" s="34"/>
      <c r="G8" s="36"/>
      <c r="H8" s="36"/>
      <c r="I8" s="36"/>
    </row>
    <row r="9" spans="1:9">
      <c r="A9" s="33" t="s">
        <v>349</v>
      </c>
      <c r="B9" s="34"/>
      <c r="C9" s="34"/>
      <c r="D9" s="34"/>
      <c r="E9" s="34"/>
      <c r="F9" s="34"/>
      <c r="G9" s="36"/>
      <c r="H9" s="36"/>
      <c r="I9" s="36"/>
    </row>
  </sheetData>
  <sortState ref="A2:I9">
    <sortCondition descending="1" ref="I2:I9"/>
  </sortState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0"/>
  <sheetViews>
    <sheetView workbookViewId="0">
      <selection activeCell="F11" sqref="F11"/>
    </sheetView>
  </sheetViews>
  <sheetFormatPr defaultColWidth="9.109375" defaultRowHeight="21"/>
  <cols>
    <col min="1" max="1" width="11.109375" style="32" bestFit="1" customWidth="1"/>
    <col min="2" max="2" width="18.5546875" style="32" bestFit="1" customWidth="1"/>
    <col min="3" max="3" width="15.109375" style="32" bestFit="1" customWidth="1"/>
    <col min="4" max="4" width="18.5546875" style="32" bestFit="1" customWidth="1"/>
    <col min="5" max="5" width="21" style="32" bestFit="1" customWidth="1"/>
    <col min="6" max="6" width="20.44140625" style="32" bestFit="1" customWidth="1"/>
    <col min="7" max="7" width="12.33203125" style="52" bestFit="1" customWidth="1"/>
    <col min="8" max="8" width="11.6640625" style="32" bestFit="1" customWidth="1"/>
    <col min="9" max="9" width="10.5546875" style="32" customWidth="1"/>
    <col min="10" max="16384" width="9.109375" style="32"/>
  </cols>
  <sheetData>
    <row r="1" spans="1:9">
      <c r="A1" s="30" t="s">
        <v>350</v>
      </c>
      <c r="B1" s="31" t="s">
        <v>1</v>
      </c>
      <c r="C1" s="31" t="s">
        <v>0</v>
      </c>
      <c r="D1" s="31" t="s">
        <v>4</v>
      </c>
      <c r="E1" s="31" t="s">
        <v>5</v>
      </c>
      <c r="F1" s="31" t="s">
        <v>3</v>
      </c>
      <c r="G1" s="48" t="s">
        <v>353</v>
      </c>
      <c r="H1" s="31" t="s">
        <v>351</v>
      </c>
      <c r="I1" s="31" t="s">
        <v>352</v>
      </c>
    </row>
    <row r="2" spans="1:9">
      <c r="A2" s="33">
        <v>316</v>
      </c>
      <c r="B2" s="37" t="s">
        <v>195</v>
      </c>
      <c r="C2" s="37" t="s">
        <v>194</v>
      </c>
      <c r="D2" s="37" t="s">
        <v>22</v>
      </c>
      <c r="E2" s="37">
        <v>850</v>
      </c>
      <c r="F2" s="34" t="s">
        <v>356</v>
      </c>
      <c r="G2" s="49">
        <v>100</v>
      </c>
      <c r="H2" s="49">
        <v>88.7</v>
      </c>
      <c r="I2" s="43">
        <f t="shared" ref="I2:I7" si="0">SUM(G2:H2)</f>
        <v>188.7</v>
      </c>
    </row>
    <row r="3" spans="1:9">
      <c r="A3" s="33" t="s">
        <v>375</v>
      </c>
      <c r="B3" s="41" t="s">
        <v>359</v>
      </c>
      <c r="C3" s="34" t="s">
        <v>389</v>
      </c>
      <c r="D3" s="34" t="s">
        <v>36</v>
      </c>
      <c r="E3" s="34">
        <v>8210</v>
      </c>
      <c r="F3" s="34" t="s">
        <v>356</v>
      </c>
      <c r="G3" s="50">
        <v>100</v>
      </c>
      <c r="H3" s="36">
        <v>85.9</v>
      </c>
      <c r="I3" s="43">
        <f t="shared" si="0"/>
        <v>185.9</v>
      </c>
    </row>
    <row r="4" spans="1:9">
      <c r="A4" s="33" t="s">
        <v>347</v>
      </c>
      <c r="B4" s="41" t="s">
        <v>373</v>
      </c>
      <c r="C4" s="34" t="s">
        <v>377</v>
      </c>
      <c r="D4" s="34" t="s">
        <v>137</v>
      </c>
      <c r="E4" s="34" t="s">
        <v>376</v>
      </c>
      <c r="F4" s="34" t="s">
        <v>356</v>
      </c>
      <c r="G4" s="50">
        <v>45.06</v>
      </c>
      <c r="H4" s="36">
        <v>91.81</v>
      </c>
      <c r="I4" s="43">
        <f t="shared" si="0"/>
        <v>136.87</v>
      </c>
    </row>
    <row r="5" spans="1:9">
      <c r="A5" s="33" t="s">
        <v>317</v>
      </c>
      <c r="B5" s="34" t="s">
        <v>235</v>
      </c>
      <c r="C5" s="34" t="s">
        <v>234</v>
      </c>
      <c r="D5" s="34" t="s">
        <v>224</v>
      </c>
      <c r="E5" s="34" t="s">
        <v>225</v>
      </c>
      <c r="F5" s="34" t="s">
        <v>356</v>
      </c>
      <c r="G5" s="49">
        <v>80.98</v>
      </c>
      <c r="H5" s="49">
        <v>46.55</v>
      </c>
      <c r="I5" s="43">
        <f t="shared" si="0"/>
        <v>127.53</v>
      </c>
    </row>
    <row r="6" spans="1:9">
      <c r="A6" s="33" t="s">
        <v>319</v>
      </c>
      <c r="B6" s="37" t="s">
        <v>192</v>
      </c>
      <c r="C6" s="37" t="s">
        <v>191</v>
      </c>
      <c r="D6" s="37" t="s">
        <v>22</v>
      </c>
      <c r="E6" s="37">
        <v>800</v>
      </c>
      <c r="F6" s="34" t="s">
        <v>356</v>
      </c>
      <c r="G6" s="50">
        <v>80.150000000000006</v>
      </c>
      <c r="H6" s="36">
        <v>38.700000000000003</v>
      </c>
      <c r="I6" s="43">
        <f t="shared" si="0"/>
        <v>118.85000000000001</v>
      </c>
    </row>
    <row r="7" spans="1:9">
      <c r="A7" s="33" t="s">
        <v>321</v>
      </c>
      <c r="B7" s="41" t="s">
        <v>299</v>
      </c>
      <c r="C7" s="34" t="s">
        <v>298</v>
      </c>
      <c r="D7" s="34" t="s">
        <v>36</v>
      </c>
      <c r="E7" s="34">
        <v>7000</v>
      </c>
      <c r="F7" s="34" t="s">
        <v>356</v>
      </c>
      <c r="G7" s="50">
        <v>100</v>
      </c>
      <c r="H7" s="36"/>
      <c r="I7" s="43">
        <f t="shared" si="0"/>
        <v>100</v>
      </c>
    </row>
    <row r="8" spans="1:9">
      <c r="A8" s="33"/>
      <c r="B8" s="41"/>
      <c r="C8" s="34"/>
      <c r="D8" s="34"/>
      <c r="E8" s="34"/>
      <c r="F8" s="34"/>
      <c r="G8" s="50"/>
      <c r="H8" s="36"/>
      <c r="I8" s="36"/>
    </row>
    <row r="9" spans="1:9">
      <c r="A9" s="44"/>
      <c r="B9" s="45"/>
      <c r="C9" s="46"/>
      <c r="D9" s="46"/>
      <c r="E9" s="46"/>
      <c r="F9" s="46"/>
      <c r="G9" s="51"/>
      <c r="H9" s="47"/>
      <c r="I9" s="47"/>
    </row>
    <row r="10" spans="1:9">
      <c r="A10" s="44"/>
      <c r="B10" s="45"/>
      <c r="C10" s="46"/>
      <c r="D10" s="46"/>
      <c r="E10" s="46"/>
      <c r="F10" s="46"/>
      <c r="G10" s="51"/>
      <c r="H10" s="47"/>
      <c r="I10" s="47"/>
    </row>
  </sheetData>
  <sortState ref="A2:I10">
    <sortCondition descending="1" ref="I2:I10"/>
  </sortState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4"/>
  <sheetViews>
    <sheetView workbookViewId="0">
      <selection activeCell="L15" sqref="L15"/>
    </sheetView>
  </sheetViews>
  <sheetFormatPr defaultColWidth="16.33203125" defaultRowHeight="21"/>
  <cols>
    <col min="1" max="16384" width="16.33203125" style="32"/>
  </cols>
  <sheetData>
    <row r="1" spans="1:10">
      <c r="A1" s="30" t="s">
        <v>350</v>
      </c>
      <c r="B1" s="31" t="s">
        <v>1</v>
      </c>
      <c r="C1" s="31" t="s">
        <v>0</v>
      </c>
      <c r="D1" s="31" t="s">
        <v>4</v>
      </c>
      <c r="E1" s="31" t="s">
        <v>5</v>
      </c>
      <c r="F1" s="31" t="s">
        <v>3</v>
      </c>
      <c r="G1" s="31" t="s">
        <v>353</v>
      </c>
      <c r="H1" s="31" t="s">
        <v>351</v>
      </c>
      <c r="I1" s="31" t="s">
        <v>352</v>
      </c>
    </row>
    <row r="2" spans="1:10">
      <c r="A2" s="33">
        <v>2501</v>
      </c>
      <c r="B2" s="34" t="s">
        <v>202</v>
      </c>
      <c r="C2" s="34" t="s">
        <v>201</v>
      </c>
      <c r="D2" s="34" t="s">
        <v>204</v>
      </c>
      <c r="E2" s="34" t="s">
        <v>205</v>
      </c>
      <c r="F2" s="34" t="s">
        <v>25</v>
      </c>
      <c r="G2" s="35">
        <v>100</v>
      </c>
      <c r="H2" s="35">
        <v>100</v>
      </c>
      <c r="I2" s="35">
        <f t="shared" ref="I2:I14" si="0">SUM(G2:H2)</f>
        <v>200</v>
      </c>
      <c r="J2" s="32" t="s">
        <v>398</v>
      </c>
    </row>
    <row r="3" spans="1:10">
      <c r="A3" s="33">
        <v>2513</v>
      </c>
      <c r="B3" s="34" t="s">
        <v>74</v>
      </c>
      <c r="C3" s="34" t="s">
        <v>73</v>
      </c>
      <c r="D3" s="34" t="s">
        <v>18</v>
      </c>
      <c r="E3" s="34">
        <v>510</v>
      </c>
      <c r="F3" s="34" t="s">
        <v>25</v>
      </c>
      <c r="G3" s="36">
        <v>100</v>
      </c>
      <c r="H3" s="36">
        <v>98.15</v>
      </c>
      <c r="I3" s="35">
        <f t="shared" si="0"/>
        <v>198.15</v>
      </c>
    </row>
    <row r="4" spans="1:10">
      <c r="A4" s="33">
        <v>2505</v>
      </c>
      <c r="B4" s="37" t="s">
        <v>7</v>
      </c>
      <c r="C4" s="34" t="s">
        <v>6</v>
      </c>
      <c r="D4" s="37" t="s">
        <v>36</v>
      </c>
      <c r="E4" s="34">
        <v>4600</v>
      </c>
      <c r="F4" s="37" t="s">
        <v>25</v>
      </c>
      <c r="G4" s="36">
        <v>97.02</v>
      </c>
      <c r="H4" s="36">
        <v>80.37</v>
      </c>
      <c r="I4" s="35">
        <f t="shared" si="0"/>
        <v>177.39</v>
      </c>
    </row>
    <row r="5" spans="1:10">
      <c r="A5" s="33">
        <v>2511</v>
      </c>
      <c r="B5" s="34" t="s">
        <v>155</v>
      </c>
      <c r="C5" s="34" t="s">
        <v>154</v>
      </c>
      <c r="D5" s="34" t="s">
        <v>18</v>
      </c>
      <c r="E5" s="34">
        <v>2020</v>
      </c>
      <c r="F5" s="34" t="s">
        <v>25</v>
      </c>
      <c r="G5" s="38">
        <v>80.3</v>
      </c>
      <c r="H5" s="36">
        <v>85.46</v>
      </c>
      <c r="I5" s="35">
        <f t="shared" si="0"/>
        <v>165.76</v>
      </c>
    </row>
    <row r="6" spans="1:10">
      <c r="A6" s="33">
        <v>2514</v>
      </c>
      <c r="B6" s="34" t="s">
        <v>15</v>
      </c>
      <c r="C6" s="34" t="s">
        <v>378</v>
      </c>
      <c r="D6" s="34" t="s">
        <v>22</v>
      </c>
      <c r="E6" s="34">
        <v>466</v>
      </c>
      <c r="F6" s="34" t="s">
        <v>25</v>
      </c>
      <c r="G6" s="36">
        <v>76.72</v>
      </c>
      <c r="H6" s="36">
        <v>81.510000000000005</v>
      </c>
      <c r="I6" s="35">
        <f t="shared" si="0"/>
        <v>158.23000000000002</v>
      </c>
    </row>
    <row r="7" spans="1:10">
      <c r="A7" s="33">
        <v>2512</v>
      </c>
      <c r="B7" s="34" t="s">
        <v>392</v>
      </c>
      <c r="C7" s="34" t="s">
        <v>393</v>
      </c>
      <c r="D7" s="34" t="s">
        <v>36</v>
      </c>
      <c r="E7" s="34">
        <v>2000</v>
      </c>
      <c r="F7" s="34" t="s">
        <v>25</v>
      </c>
      <c r="G7" s="36">
        <v>88.18</v>
      </c>
      <c r="H7" s="36">
        <v>64.11</v>
      </c>
      <c r="I7" s="35">
        <f t="shared" si="0"/>
        <v>152.29000000000002</v>
      </c>
    </row>
    <row r="8" spans="1:10">
      <c r="A8" s="33">
        <v>2502</v>
      </c>
      <c r="B8" s="34" t="s">
        <v>207</v>
      </c>
      <c r="C8" s="34" t="s">
        <v>206</v>
      </c>
      <c r="D8" s="34" t="s">
        <v>209</v>
      </c>
      <c r="E8" s="34">
        <v>423</v>
      </c>
      <c r="F8" s="34" t="s">
        <v>25</v>
      </c>
      <c r="G8" s="36">
        <v>72.569999999999993</v>
      </c>
      <c r="H8" s="36">
        <v>72.790000000000006</v>
      </c>
      <c r="I8" s="35">
        <f t="shared" si="0"/>
        <v>145.36000000000001</v>
      </c>
    </row>
    <row r="9" spans="1:10">
      <c r="A9" s="33">
        <v>2506</v>
      </c>
      <c r="B9" s="37" t="s">
        <v>188</v>
      </c>
      <c r="C9" s="34" t="s">
        <v>187</v>
      </c>
      <c r="D9" s="37" t="s">
        <v>189</v>
      </c>
      <c r="E9" s="34" t="s">
        <v>190</v>
      </c>
      <c r="F9" s="37" t="s">
        <v>25</v>
      </c>
      <c r="G9" s="36">
        <v>25.19</v>
      </c>
      <c r="H9" s="36">
        <v>100</v>
      </c>
      <c r="I9" s="35">
        <f t="shared" si="0"/>
        <v>125.19</v>
      </c>
    </row>
    <row r="10" spans="1:10">
      <c r="A10" s="33">
        <v>2509</v>
      </c>
      <c r="B10" s="34" t="s">
        <v>24</v>
      </c>
      <c r="C10" s="34" t="s">
        <v>9</v>
      </c>
      <c r="D10" s="34" t="s">
        <v>13</v>
      </c>
      <c r="E10" s="34">
        <v>423</v>
      </c>
      <c r="F10" s="34" t="s">
        <v>25</v>
      </c>
      <c r="G10" s="36">
        <v>45.93</v>
      </c>
      <c r="H10" s="36">
        <v>79.17</v>
      </c>
      <c r="I10" s="35">
        <f t="shared" si="0"/>
        <v>125.1</v>
      </c>
    </row>
    <row r="11" spans="1:10">
      <c r="A11" s="33">
        <v>2508</v>
      </c>
      <c r="B11" s="34" t="s">
        <v>31</v>
      </c>
      <c r="C11" s="34" t="s">
        <v>30</v>
      </c>
      <c r="D11" s="34" t="s">
        <v>13</v>
      </c>
      <c r="E11" s="34">
        <v>423</v>
      </c>
      <c r="F11" s="34" t="s">
        <v>25</v>
      </c>
      <c r="G11" s="36">
        <v>48.69</v>
      </c>
      <c r="H11" s="36">
        <v>73.94</v>
      </c>
      <c r="I11" s="35">
        <f t="shared" si="0"/>
        <v>122.63</v>
      </c>
    </row>
    <row r="12" spans="1:10">
      <c r="A12" s="33">
        <v>2507</v>
      </c>
      <c r="B12" s="34" t="s">
        <v>211</v>
      </c>
      <c r="C12" s="34" t="s">
        <v>210</v>
      </c>
      <c r="D12" s="34" t="s">
        <v>18</v>
      </c>
      <c r="E12" s="34">
        <v>710</v>
      </c>
      <c r="F12" s="34" t="s">
        <v>25</v>
      </c>
      <c r="G12" s="36">
        <v>58.13</v>
      </c>
      <c r="H12" s="36">
        <v>56.51</v>
      </c>
      <c r="I12" s="35">
        <f t="shared" si="0"/>
        <v>114.64</v>
      </c>
    </row>
    <row r="13" spans="1:10">
      <c r="A13" s="33">
        <v>2504</v>
      </c>
      <c r="B13" s="34" t="s">
        <v>229</v>
      </c>
      <c r="C13" s="34" t="s">
        <v>228</v>
      </c>
      <c r="D13" s="34" t="s">
        <v>231</v>
      </c>
      <c r="E13" s="34" t="s">
        <v>232</v>
      </c>
      <c r="F13" s="34" t="s">
        <v>25</v>
      </c>
      <c r="G13" s="36">
        <v>49.76</v>
      </c>
      <c r="H13" s="36">
        <v>60</v>
      </c>
      <c r="I13" s="35">
        <f t="shared" si="0"/>
        <v>109.75999999999999</v>
      </c>
    </row>
    <row r="14" spans="1:10">
      <c r="A14" s="33">
        <v>2503</v>
      </c>
      <c r="B14" s="34" t="s">
        <v>39</v>
      </c>
      <c r="C14" s="34" t="s">
        <v>38</v>
      </c>
      <c r="D14" s="34" t="s">
        <v>36</v>
      </c>
      <c r="E14" s="34" t="s">
        <v>41</v>
      </c>
      <c r="F14" s="34" t="s">
        <v>25</v>
      </c>
      <c r="G14" s="36"/>
      <c r="H14" s="36"/>
      <c r="I14" s="35">
        <f t="shared" si="0"/>
        <v>0</v>
      </c>
    </row>
  </sheetData>
  <sortState ref="A2:J14">
    <sortCondition descending="1" ref="I2:I14"/>
  </sortState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13"/>
  <sheetViews>
    <sheetView workbookViewId="0">
      <selection activeCell="B8" sqref="B8"/>
    </sheetView>
  </sheetViews>
  <sheetFormatPr defaultColWidth="9.109375" defaultRowHeight="21"/>
  <cols>
    <col min="1" max="1" width="7.5546875" style="32" bestFit="1" customWidth="1"/>
    <col min="2" max="2" width="14.109375" style="32" bestFit="1" customWidth="1"/>
    <col min="3" max="3" width="14.6640625" style="32" bestFit="1" customWidth="1"/>
    <col min="4" max="4" width="17.109375" style="32" bestFit="1" customWidth="1"/>
    <col min="5" max="5" width="10.88671875" style="32" bestFit="1" customWidth="1"/>
    <col min="6" max="6" width="10" style="32" bestFit="1" customWidth="1"/>
    <col min="7" max="7" width="12.33203125" style="32" bestFit="1" customWidth="1"/>
    <col min="8" max="8" width="11.6640625" style="32" bestFit="1" customWidth="1"/>
    <col min="9" max="9" width="11.88671875" style="32" customWidth="1"/>
    <col min="10" max="16384" width="9.109375" style="32"/>
  </cols>
  <sheetData>
    <row r="1" spans="1:9">
      <c r="A1" s="30" t="s">
        <v>350</v>
      </c>
      <c r="B1" s="31" t="s">
        <v>1</v>
      </c>
      <c r="C1" s="31" t="s">
        <v>0</v>
      </c>
      <c r="D1" s="31" t="s">
        <v>4</v>
      </c>
      <c r="E1" s="31" t="s">
        <v>5</v>
      </c>
      <c r="F1" s="31" t="s">
        <v>3</v>
      </c>
      <c r="G1" s="31" t="s">
        <v>353</v>
      </c>
      <c r="H1" s="31" t="s">
        <v>351</v>
      </c>
      <c r="I1" s="31" t="s">
        <v>352</v>
      </c>
    </row>
    <row r="2" spans="1:9">
      <c r="A2" s="33">
        <v>3507</v>
      </c>
      <c r="B2" s="37" t="s">
        <v>249</v>
      </c>
      <c r="C2" s="34" t="s">
        <v>260</v>
      </c>
      <c r="D2" s="37" t="s">
        <v>231</v>
      </c>
      <c r="E2" s="34" t="s">
        <v>261</v>
      </c>
      <c r="F2" s="34" t="s">
        <v>12</v>
      </c>
      <c r="G2" s="36">
        <v>100</v>
      </c>
      <c r="H2" s="36">
        <v>100</v>
      </c>
      <c r="I2" s="36">
        <f t="shared" ref="I2:I13" si="0">SUM(G2:H2)</f>
        <v>200</v>
      </c>
    </row>
    <row r="3" spans="1:9">
      <c r="A3" s="33">
        <v>3505</v>
      </c>
      <c r="B3" s="37" t="s">
        <v>262</v>
      </c>
      <c r="C3" s="34" t="s">
        <v>260</v>
      </c>
      <c r="D3" s="37" t="s">
        <v>231</v>
      </c>
      <c r="E3" s="34" t="s">
        <v>261</v>
      </c>
      <c r="F3" s="34" t="s">
        <v>12</v>
      </c>
      <c r="G3" s="36">
        <v>100</v>
      </c>
      <c r="H3" s="36">
        <v>99.84</v>
      </c>
      <c r="I3" s="36">
        <f t="shared" si="0"/>
        <v>199.84</v>
      </c>
    </row>
    <row r="4" spans="1:9">
      <c r="A4" s="33">
        <v>3509</v>
      </c>
      <c r="B4" s="34" t="s">
        <v>10</v>
      </c>
      <c r="C4" s="34" t="s">
        <v>9</v>
      </c>
      <c r="D4" s="34" t="s">
        <v>13</v>
      </c>
      <c r="E4" s="34">
        <v>644</v>
      </c>
      <c r="F4" s="34" t="s">
        <v>12</v>
      </c>
      <c r="G4" s="36">
        <v>98.47</v>
      </c>
      <c r="H4" s="36">
        <v>100</v>
      </c>
      <c r="I4" s="36">
        <f t="shared" si="0"/>
        <v>198.47</v>
      </c>
    </row>
    <row r="5" spans="1:9">
      <c r="A5" s="33">
        <v>3510</v>
      </c>
      <c r="B5" s="34" t="s">
        <v>214</v>
      </c>
      <c r="C5" s="34" t="s">
        <v>213</v>
      </c>
      <c r="D5" s="34" t="s">
        <v>216</v>
      </c>
      <c r="E5" s="34" t="s">
        <v>217</v>
      </c>
      <c r="F5" s="34" t="s">
        <v>12</v>
      </c>
      <c r="G5" s="36">
        <v>99.95</v>
      </c>
      <c r="H5" s="36">
        <v>96.41</v>
      </c>
      <c r="I5" s="36">
        <f t="shared" si="0"/>
        <v>196.36</v>
      </c>
    </row>
    <row r="6" spans="1:9">
      <c r="A6" s="33">
        <v>3511</v>
      </c>
      <c r="B6" s="34" t="s">
        <v>241</v>
      </c>
      <c r="C6" s="34" t="s">
        <v>240</v>
      </c>
      <c r="D6" s="34" t="s">
        <v>13</v>
      </c>
      <c r="E6" s="34" t="s">
        <v>243</v>
      </c>
      <c r="F6" s="34" t="s">
        <v>12</v>
      </c>
      <c r="G6" s="36">
        <v>100</v>
      </c>
      <c r="H6" s="36">
        <v>95.82</v>
      </c>
      <c r="I6" s="36">
        <f t="shared" si="0"/>
        <v>195.82</v>
      </c>
    </row>
    <row r="7" spans="1:9">
      <c r="A7" s="33">
        <v>3506</v>
      </c>
      <c r="B7" s="34" t="s">
        <v>27</v>
      </c>
      <c r="C7" s="34" t="s">
        <v>26</v>
      </c>
      <c r="D7" s="34" t="s">
        <v>18</v>
      </c>
      <c r="E7" s="34">
        <v>2030</v>
      </c>
      <c r="F7" s="34" t="s">
        <v>12</v>
      </c>
      <c r="G7" s="36">
        <v>96.11</v>
      </c>
      <c r="H7" s="36">
        <v>79.86</v>
      </c>
      <c r="I7" s="36">
        <f t="shared" si="0"/>
        <v>175.97</v>
      </c>
    </row>
    <row r="8" spans="1:9">
      <c r="A8" s="33">
        <v>3503</v>
      </c>
      <c r="B8" s="34" t="s">
        <v>7</v>
      </c>
      <c r="C8" s="34" t="s">
        <v>391</v>
      </c>
      <c r="D8" s="34" t="s">
        <v>36</v>
      </c>
      <c r="E8" s="34">
        <v>4600</v>
      </c>
      <c r="F8" s="34" t="s">
        <v>12</v>
      </c>
      <c r="G8" s="36">
        <v>65.02</v>
      </c>
      <c r="H8" s="36">
        <v>94.31</v>
      </c>
      <c r="I8" s="36">
        <f t="shared" si="0"/>
        <v>159.32999999999998</v>
      </c>
    </row>
    <row r="9" spans="1:9">
      <c r="A9" s="33">
        <v>3504</v>
      </c>
      <c r="B9" s="34" t="s">
        <v>29</v>
      </c>
      <c r="C9" s="34" t="s">
        <v>26</v>
      </c>
      <c r="D9" s="34" t="s">
        <v>18</v>
      </c>
      <c r="E9" s="34">
        <v>2030</v>
      </c>
      <c r="F9" s="34" t="s">
        <v>12</v>
      </c>
      <c r="G9" s="36">
        <v>86.16</v>
      </c>
      <c r="H9" s="36">
        <v>65.97</v>
      </c>
      <c r="I9" s="36">
        <f t="shared" si="0"/>
        <v>152.13</v>
      </c>
    </row>
    <row r="10" spans="1:9">
      <c r="A10" s="33">
        <v>3508</v>
      </c>
      <c r="B10" s="34" t="s">
        <v>173</v>
      </c>
      <c r="C10" s="34" t="s">
        <v>238</v>
      </c>
      <c r="D10" s="34" t="s">
        <v>231</v>
      </c>
      <c r="E10" s="34" t="s">
        <v>239</v>
      </c>
      <c r="F10" s="34" t="s">
        <v>12</v>
      </c>
      <c r="G10" s="36">
        <v>73.25</v>
      </c>
      <c r="H10" s="36">
        <v>74.849999999999994</v>
      </c>
      <c r="I10" s="36">
        <f t="shared" si="0"/>
        <v>148.1</v>
      </c>
    </row>
    <row r="11" spans="1:9">
      <c r="A11" s="33">
        <v>3501</v>
      </c>
      <c r="B11" s="37" t="s">
        <v>110</v>
      </c>
      <c r="C11" s="37" t="s">
        <v>218</v>
      </c>
      <c r="D11" s="37" t="s">
        <v>219</v>
      </c>
      <c r="E11" s="37">
        <v>1412</v>
      </c>
      <c r="F11" s="37" t="s">
        <v>12</v>
      </c>
      <c r="G11" s="36"/>
      <c r="H11" s="36"/>
      <c r="I11" s="36">
        <f t="shared" si="0"/>
        <v>0</v>
      </c>
    </row>
    <row r="12" spans="1:9">
      <c r="A12" s="33">
        <v>3502</v>
      </c>
      <c r="B12" s="37" t="s">
        <v>256</v>
      </c>
      <c r="C12" s="34" t="s">
        <v>255</v>
      </c>
      <c r="D12" s="37" t="s">
        <v>258</v>
      </c>
      <c r="E12" s="34">
        <v>640</v>
      </c>
      <c r="F12" s="37" t="s">
        <v>12</v>
      </c>
      <c r="G12" s="36"/>
      <c r="H12" s="36"/>
      <c r="I12" s="36">
        <f t="shared" si="0"/>
        <v>0</v>
      </c>
    </row>
    <row r="13" spans="1:9">
      <c r="A13" s="33">
        <v>3513</v>
      </c>
      <c r="B13" s="34"/>
      <c r="C13" s="34"/>
      <c r="D13" s="34"/>
      <c r="E13" s="34"/>
      <c r="F13" s="34" t="s">
        <v>12</v>
      </c>
      <c r="G13" s="36"/>
      <c r="H13" s="36"/>
      <c r="I13" s="36">
        <f t="shared" si="0"/>
        <v>0</v>
      </c>
    </row>
  </sheetData>
  <sortState ref="A2:I13">
    <sortCondition descending="1" ref="I2:I13"/>
  </sortState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6"/>
  <sheetViews>
    <sheetView zoomScale="84" zoomScaleNormal="84" workbookViewId="0">
      <selection activeCell="J5" sqref="J5"/>
    </sheetView>
  </sheetViews>
  <sheetFormatPr defaultColWidth="9.109375" defaultRowHeight="21"/>
  <cols>
    <col min="1" max="1" width="7.5546875" style="32" bestFit="1" customWidth="1"/>
    <col min="2" max="2" width="14.109375" style="32" bestFit="1" customWidth="1"/>
    <col min="3" max="3" width="16.88671875" style="32" bestFit="1" customWidth="1"/>
    <col min="4" max="4" width="17.109375" style="32" bestFit="1" customWidth="1"/>
    <col min="5" max="5" width="18.6640625" style="32" bestFit="1" customWidth="1"/>
    <col min="6" max="6" width="10" style="32" bestFit="1" customWidth="1"/>
    <col min="7" max="7" width="12.33203125" style="32" bestFit="1" customWidth="1"/>
    <col min="8" max="8" width="11.6640625" style="32" bestFit="1" customWidth="1"/>
    <col min="9" max="10" width="11.6640625" style="32" customWidth="1"/>
    <col min="11" max="11" width="12.88671875" style="32" customWidth="1"/>
    <col min="12" max="16384" width="9.109375" style="32"/>
  </cols>
  <sheetData>
    <row r="1" spans="1:11">
      <c r="A1" s="30" t="s">
        <v>350</v>
      </c>
      <c r="B1" s="31" t="s">
        <v>1</v>
      </c>
      <c r="C1" s="31" t="s">
        <v>0</v>
      </c>
      <c r="D1" s="31" t="s">
        <v>4</v>
      </c>
      <c r="E1" s="31" t="s">
        <v>5</v>
      </c>
      <c r="F1" s="31" t="s">
        <v>3</v>
      </c>
      <c r="G1" s="31" t="s">
        <v>353</v>
      </c>
      <c r="H1" s="31" t="s">
        <v>351</v>
      </c>
      <c r="I1" s="31" t="s">
        <v>399</v>
      </c>
      <c r="J1" s="31" t="s">
        <v>400</v>
      </c>
      <c r="K1" s="31" t="s">
        <v>352</v>
      </c>
    </row>
    <row r="2" spans="1:11">
      <c r="A2" s="33">
        <v>4509</v>
      </c>
      <c r="B2" s="37" t="s">
        <v>268</v>
      </c>
      <c r="C2" s="34" t="s">
        <v>143</v>
      </c>
      <c r="D2" s="37" t="s">
        <v>36</v>
      </c>
      <c r="E2" s="34" t="s">
        <v>269</v>
      </c>
      <c r="F2" s="37" t="s">
        <v>82</v>
      </c>
      <c r="G2" s="36">
        <v>100</v>
      </c>
      <c r="H2" s="36">
        <v>100</v>
      </c>
      <c r="I2" s="36">
        <v>100</v>
      </c>
      <c r="J2" s="36">
        <v>75.61</v>
      </c>
      <c r="K2" s="36">
        <f>SUM(G2:J2)</f>
        <v>375.61</v>
      </c>
    </row>
    <row r="3" spans="1:11">
      <c r="A3" s="33">
        <v>4512</v>
      </c>
      <c r="B3" s="34" t="s">
        <v>155</v>
      </c>
      <c r="C3" s="34" t="s">
        <v>154</v>
      </c>
      <c r="D3" s="34" t="s">
        <v>18</v>
      </c>
      <c r="E3" s="34">
        <v>3130</v>
      </c>
      <c r="F3" s="34" t="s">
        <v>82</v>
      </c>
      <c r="G3" s="36">
        <v>100</v>
      </c>
      <c r="H3" s="36">
        <v>100</v>
      </c>
      <c r="I3" s="36">
        <v>100</v>
      </c>
      <c r="J3" s="36">
        <v>71.180000000000007</v>
      </c>
      <c r="K3" s="36">
        <f t="shared" ref="K3:K4" si="0">SUM(G3:J3)</f>
        <v>371.18</v>
      </c>
    </row>
    <row r="4" spans="1:11">
      <c r="A4" s="33">
        <v>4517</v>
      </c>
      <c r="B4" s="34" t="s">
        <v>7</v>
      </c>
      <c r="C4" s="34" t="s">
        <v>115</v>
      </c>
      <c r="D4" s="34" t="s">
        <v>13</v>
      </c>
      <c r="E4" s="34">
        <v>1246</v>
      </c>
      <c r="F4" s="34" t="s">
        <v>82</v>
      </c>
      <c r="G4" s="36">
        <v>100</v>
      </c>
      <c r="H4" s="36">
        <v>100</v>
      </c>
      <c r="I4" s="36">
        <v>100</v>
      </c>
      <c r="J4" s="36">
        <v>66.150000000000006</v>
      </c>
      <c r="K4" s="36">
        <f t="shared" si="0"/>
        <v>366.15</v>
      </c>
    </row>
    <row r="5" spans="1:11">
      <c r="A5" s="33">
        <v>4516</v>
      </c>
      <c r="B5" s="34" t="s">
        <v>87</v>
      </c>
      <c r="C5" s="34" t="s">
        <v>86</v>
      </c>
      <c r="D5" s="34" t="s">
        <v>22</v>
      </c>
      <c r="E5" s="34" t="s">
        <v>88</v>
      </c>
      <c r="F5" s="34" t="s">
        <v>82</v>
      </c>
      <c r="G5" s="36">
        <v>100</v>
      </c>
      <c r="H5" s="36">
        <v>100</v>
      </c>
      <c r="I5" s="36">
        <v>95.72</v>
      </c>
      <c r="J5" s="36"/>
      <c r="K5" s="36">
        <f t="shared" ref="K5:K16" si="1">SUM(G5:I5)</f>
        <v>295.72000000000003</v>
      </c>
    </row>
    <row r="6" spans="1:11">
      <c r="A6" s="33">
        <v>4506</v>
      </c>
      <c r="B6" s="34" t="s">
        <v>81</v>
      </c>
      <c r="C6" s="34" t="s">
        <v>80</v>
      </c>
      <c r="D6" s="34" t="s">
        <v>83</v>
      </c>
      <c r="E6" s="34">
        <v>6400</v>
      </c>
      <c r="F6" s="34" t="s">
        <v>82</v>
      </c>
      <c r="G6" s="36">
        <v>95.78</v>
      </c>
      <c r="H6" s="36">
        <v>100</v>
      </c>
      <c r="I6" s="36"/>
      <c r="J6" s="36"/>
      <c r="K6" s="36">
        <f t="shared" si="1"/>
        <v>195.78</v>
      </c>
    </row>
    <row r="7" spans="1:11">
      <c r="A7" s="33">
        <v>4505</v>
      </c>
      <c r="B7" s="34" t="s">
        <v>288</v>
      </c>
      <c r="C7" s="34" t="s">
        <v>287</v>
      </c>
      <c r="D7" s="34" t="s">
        <v>13</v>
      </c>
      <c r="E7" s="34">
        <v>1055</v>
      </c>
      <c r="F7" s="34" t="s">
        <v>82</v>
      </c>
      <c r="G7" s="36">
        <v>87.96</v>
      </c>
      <c r="H7" s="36">
        <v>100</v>
      </c>
      <c r="I7" s="36"/>
      <c r="J7" s="36"/>
      <c r="K7" s="36">
        <f t="shared" si="1"/>
        <v>187.95999999999998</v>
      </c>
    </row>
    <row r="8" spans="1:11">
      <c r="A8" s="33">
        <v>4511</v>
      </c>
      <c r="B8" s="34" t="s">
        <v>90</v>
      </c>
      <c r="C8" s="34" t="s">
        <v>89</v>
      </c>
      <c r="D8" s="34" t="s">
        <v>51</v>
      </c>
      <c r="E8" s="34" t="s">
        <v>92</v>
      </c>
      <c r="F8" s="34" t="s">
        <v>82</v>
      </c>
      <c r="G8" s="36">
        <v>87.17</v>
      </c>
      <c r="H8" s="36">
        <v>98.79</v>
      </c>
      <c r="I8" s="36"/>
      <c r="J8" s="36"/>
      <c r="K8" s="36">
        <f t="shared" si="1"/>
        <v>185.96</v>
      </c>
    </row>
    <row r="9" spans="1:11">
      <c r="A9" s="33">
        <v>4502</v>
      </c>
      <c r="B9" s="37" t="s">
        <v>221</v>
      </c>
      <c r="C9" s="37" t="s">
        <v>220</v>
      </c>
      <c r="D9" s="37" t="s">
        <v>22</v>
      </c>
      <c r="E9" s="34" t="s">
        <v>222</v>
      </c>
      <c r="F9" s="37" t="s">
        <v>82</v>
      </c>
      <c r="G9" s="36">
        <v>85.65</v>
      </c>
      <c r="H9" s="36">
        <v>100</v>
      </c>
      <c r="I9" s="36"/>
      <c r="J9" s="36"/>
      <c r="K9" s="36">
        <f t="shared" si="1"/>
        <v>185.65</v>
      </c>
    </row>
    <row r="10" spans="1:11">
      <c r="A10" s="33">
        <v>4513</v>
      </c>
      <c r="B10" s="34" t="s">
        <v>15</v>
      </c>
      <c r="C10" s="34" t="s">
        <v>127</v>
      </c>
      <c r="D10" s="34" t="s">
        <v>22</v>
      </c>
      <c r="E10" s="34" t="s">
        <v>88</v>
      </c>
      <c r="F10" s="34" t="s">
        <v>82</v>
      </c>
      <c r="G10" s="36">
        <v>88.5</v>
      </c>
      <c r="H10" s="36">
        <v>88.5</v>
      </c>
      <c r="I10" s="36"/>
      <c r="J10" s="36"/>
      <c r="K10" s="36">
        <f t="shared" si="1"/>
        <v>177</v>
      </c>
    </row>
    <row r="11" spans="1:11">
      <c r="A11" s="33">
        <v>4507</v>
      </c>
      <c r="B11" s="34" t="s">
        <v>140</v>
      </c>
      <c r="C11" s="34" t="s">
        <v>139</v>
      </c>
      <c r="D11" s="34" t="s">
        <v>100</v>
      </c>
      <c r="E11" s="34" t="s">
        <v>142</v>
      </c>
      <c r="F11" s="34" t="s">
        <v>82</v>
      </c>
      <c r="G11" s="36">
        <v>87.81</v>
      </c>
      <c r="H11" s="36">
        <v>89.03</v>
      </c>
      <c r="I11" s="36"/>
      <c r="J11" s="36"/>
      <c r="K11" s="36">
        <f t="shared" si="1"/>
        <v>176.84</v>
      </c>
    </row>
    <row r="12" spans="1:11">
      <c r="A12" s="33">
        <v>4503</v>
      </c>
      <c r="B12" s="34" t="s">
        <v>185</v>
      </c>
      <c r="C12" s="34" t="s">
        <v>184</v>
      </c>
      <c r="D12" s="34" t="s">
        <v>13</v>
      </c>
      <c r="E12" s="34">
        <v>1046</v>
      </c>
      <c r="F12" s="34" t="s">
        <v>82</v>
      </c>
      <c r="G12" s="36">
        <v>80.61</v>
      </c>
      <c r="H12" s="36">
        <v>92.55</v>
      </c>
      <c r="I12" s="36"/>
      <c r="J12" s="36"/>
      <c r="K12" s="36">
        <f t="shared" si="1"/>
        <v>173.16</v>
      </c>
    </row>
    <row r="13" spans="1:11">
      <c r="A13" s="33">
        <v>4514</v>
      </c>
      <c r="B13" s="34" t="s">
        <v>107</v>
      </c>
      <c r="C13" s="34" t="s">
        <v>106</v>
      </c>
      <c r="D13" s="34" t="s">
        <v>104</v>
      </c>
      <c r="E13" s="34" t="s">
        <v>108</v>
      </c>
      <c r="F13" s="34" t="s">
        <v>82</v>
      </c>
      <c r="G13" s="36">
        <v>84.82</v>
      </c>
      <c r="H13" s="36">
        <v>84.82</v>
      </c>
      <c r="I13" s="36"/>
      <c r="J13" s="36"/>
      <c r="K13" s="36">
        <f t="shared" si="1"/>
        <v>169.64</v>
      </c>
    </row>
    <row r="14" spans="1:11">
      <c r="A14" s="33">
        <v>4504</v>
      </c>
      <c r="B14" s="34" t="s">
        <v>254</v>
      </c>
      <c r="C14" s="34" t="s">
        <v>253</v>
      </c>
      <c r="D14" s="37" t="s">
        <v>137</v>
      </c>
      <c r="E14" s="34">
        <v>9006</v>
      </c>
      <c r="F14" s="39" t="s">
        <v>82</v>
      </c>
      <c r="G14" s="36">
        <v>79.319999999999993</v>
      </c>
      <c r="H14" s="36">
        <v>86.75</v>
      </c>
      <c r="I14" s="36"/>
      <c r="J14" s="36"/>
      <c r="K14" s="36">
        <f t="shared" si="1"/>
        <v>166.07</v>
      </c>
    </row>
    <row r="15" spans="1:11">
      <c r="A15" s="33">
        <v>4508</v>
      </c>
      <c r="B15" s="34" t="s">
        <v>144</v>
      </c>
      <c r="C15" s="34" t="s">
        <v>143</v>
      </c>
      <c r="D15" s="34" t="s">
        <v>146</v>
      </c>
      <c r="E15" s="34" t="s">
        <v>147</v>
      </c>
      <c r="F15" s="34" t="s">
        <v>82</v>
      </c>
      <c r="G15" s="36">
        <v>80.099999999999994</v>
      </c>
      <c r="H15" s="36">
        <v>76.239999999999995</v>
      </c>
      <c r="I15" s="36"/>
      <c r="J15" s="36"/>
      <c r="K15" s="36">
        <f t="shared" si="1"/>
        <v>156.33999999999997</v>
      </c>
    </row>
    <row r="16" spans="1:11">
      <c r="A16" s="33">
        <v>4501</v>
      </c>
      <c r="B16" s="37" t="s">
        <v>180</v>
      </c>
      <c r="C16" s="37" t="s">
        <v>179</v>
      </c>
      <c r="D16" s="37" t="s">
        <v>182</v>
      </c>
      <c r="E16" s="37" t="s">
        <v>183</v>
      </c>
      <c r="F16" s="37" t="s">
        <v>82</v>
      </c>
      <c r="G16" s="36">
        <v>81.97</v>
      </c>
      <c r="H16" s="36">
        <v>58.15</v>
      </c>
      <c r="I16" s="36"/>
      <c r="J16" s="36"/>
      <c r="K16" s="36">
        <f t="shared" si="1"/>
        <v>140.12</v>
      </c>
    </row>
  </sheetData>
  <sortState ref="A2:K18">
    <sortCondition descending="1" ref="K2:K18"/>
  </sortState>
  <pageMargins left="0.11811023622047245" right="0.11811023622047245" top="0.74803149606299213" bottom="0.74803149606299213" header="0.31496062992125984" footer="0.31496062992125984"/>
  <pageSetup paperSize="9"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0"/>
  <sheetViews>
    <sheetView workbookViewId="0">
      <selection activeCell="H10" sqref="H10"/>
    </sheetView>
  </sheetViews>
  <sheetFormatPr defaultColWidth="9.109375" defaultRowHeight="21"/>
  <cols>
    <col min="1" max="1" width="7.5546875" style="32" bestFit="1" customWidth="1"/>
    <col min="2" max="2" width="14.109375" style="32" bestFit="1" customWidth="1"/>
    <col min="3" max="3" width="20.5546875" style="32" bestFit="1" customWidth="1"/>
    <col min="4" max="4" width="17.109375" style="32" bestFit="1" customWidth="1"/>
    <col min="5" max="5" width="19.109375" style="32" bestFit="1" customWidth="1"/>
    <col min="6" max="6" width="10" style="32" bestFit="1" customWidth="1"/>
    <col min="7" max="7" width="12.33203125" style="32" bestFit="1" customWidth="1"/>
    <col min="8" max="8" width="11.6640625" style="32" bestFit="1" customWidth="1"/>
    <col min="9" max="9" width="11.109375" style="32" customWidth="1"/>
    <col min="10" max="16384" width="9.109375" style="32"/>
  </cols>
  <sheetData>
    <row r="1" spans="1:9">
      <c r="A1" s="30" t="s">
        <v>350</v>
      </c>
      <c r="B1" s="31" t="s">
        <v>1</v>
      </c>
      <c r="C1" s="31" t="s">
        <v>0</v>
      </c>
      <c r="D1" s="31" t="s">
        <v>4</v>
      </c>
      <c r="E1" s="31" t="s">
        <v>5</v>
      </c>
      <c r="F1" s="31" t="s">
        <v>3</v>
      </c>
      <c r="G1" s="31" t="s">
        <v>353</v>
      </c>
      <c r="H1" s="31" t="s">
        <v>351</v>
      </c>
      <c r="I1" s="31" t="s">
        <v>352</v>
      </c>
    </row>
    <row r="2" spans="1:9">
      <c r="A2" s="33">
        <v>5515</v>
      </c>
      <c r="B2" s="34" t="s">
        <v>134</v>
      </c>
      <c r="C2" s="34" t="s">
        <v>133</v>
      </c>
      <c r="D2" s="34" t="s">
        <v>13</v>
      </c>
      <c r="E2" s="34">
        <v>1246</v>
      </c>
      <c r="F2" s="34" t="s">
        <v>42</v>
      </c>
      <c r="G2" s="36">
        <v>100</v>
      </c>
      <c r="H2" s="36">
        <v>93.05</v>
      </c>
      <c r="I2" s="36">
        <f t="shared" ref="I2:I20" si="0">SUM(G2:H2)</f>
        <v>193.05</v>
      </c>
    </row>
    <row r="3" spans="1:9">
      <c r="A3" s="33">
        <v>5514</v>
      </c>
      <c r="B3" s="34" t="s">
        <v>293</v>
      </c>
      <c r="C3" s="34" t="s">
        <v>129</v>
      </c>
      <c r="D3" s="34" t="s">
        <v>13</v>
      </c>
      <c r="E3" s="34">
        <v>1066</v>
      </c>
      <c r="F3" s="34" t="s">
        <v>42</v>
      </c>
      <c r="G3" s="36">
        <v>100</v>
      </c>
      <c r="H3" s="36">
        <v>90.48</v>
      </c>
      <c r="I3" s="36">
        <f t="shared" si="0"/>
        <v>190.48000000000002</v>
      </c>
    </row>
    <row r="4" spans="1:9">
      <c r="A4" s="33">
        <v>5507</v>
      </c>
      <c r="B4" s="34" t="s">
        <v>176</v>
      </c>
      <c r="C4" s="34" t="s">
        <v>289</v>
      </c>
      <c r="D4" s="34" t="s">
        <v>51</v>
      </c>
      <c r="E4" s="34" t="s">
        <v>291</v>
      </c>
      <c r="F4" s="34" t="s">
        <v>42</v>
      </c>
      <c r="G4" s="36">
        <v>99.78</v>
      </c>
      <c r="H4" s="36">
        <v>87.56</v>
      </c>
      <c r="I4" s="36">
        <f t="shared" si="0"/>
        <v>187.34</v>
      </c>
    </row>
    <row r="5" spans="1:9">
      <c r="A5" s="33">
        <v>5511</v>
      </c>
      <c r="B5" s="34" t="s">
        <v>162</v>
      </c>
      <c r="C5" s="34" t="s">
        <v>161</v>
      </c>
      <c r="D5" s="34" t="s">
        <v>164</v>
      </c>
      <c r="E5" s="34">
        <v>1130</v>
      </c>
      <c r="F5" s="34" t="s">
        <v>42</v>
      </c>
      <c r="G5" s="36">
        <v>100</v>
      </c>
      <c r="H5" s="36">
        <v>87.32</v>
      </c>
      <c r="I5" s="36">
        <f t="shared" si="0"/>
        <v>187.32</v>
      </c>
    </row>
    <row r="6" spans="1:9">
      <c r="A6" s="33">
        <v>5516</v>
      </c>
      <c r="B6" s="34" t="s">
        <v>87</v>
      </c>
      <c r="C6" s="34" t="s">
        <v>86</v>
      </c>
      <c r="D6" s="34" t="s">
        <v>22</v>
      </c>
      <c r="E6" s="34" t="s">
        <v>88</v>
      </c>
      <c r="F6" s="34" t="s">
        <v>42</v>
      </c>
      <c r="G6" s="36">
        <v>100</v>
      </c>
      <c r="H6" s="36">
        <v>86.58</v>
      </c>
      <c r="I6" s="36">
        <f t="shared" si="0"/>
        <v>186.57999999999998</v>
      </c>
    </row>
    <row r="7" spans="1:9">
      <c r="A7" s="33">
        <v>5517</v>
      </c>
      <c r="B7" s="34" t="s">
        <v>176</v>
      </c>
      <c r="C7" s="34" t="s">
        <v>175</v>
      </c>
      <c r="D7" s="34" t="s">
        <v>13</v>
      </c>
      <c r="E7" s="34" t="s">
        <v>178</v>
      </c>
      <c r="F7" s="34" t="s">
        <v>42</v>
      </c>
      <c r="G7" s="36">
        <v>100</v>
      </c>
      <c r="H7" s="36">
        <v>84.3</v>
      </c>
      <c r="I7" s="36">
        <f t="shared" si="0"/>
        <v>184.3</v>
      </c>
    </row>
    <row r="8" spans="1:9">
      <c r="A8" s="33">
        <v>5519</v>
      </c>
      <c r="B8" s="34" t="s">
        <v>99</v>
      </c>
      <c r="C8" s="34" t="s">
        <v>95</v>
      </c>
      <c r="D8" s="34" t="s">
        <v>100</v>
      </c>
      <c r="E8" s="34" t="s">
        <v>101</v>
      </c>
      <c r="F8" s="34" t="s">
        <v>42</v>
      </c>
      <c r="G8" s="36">
        <v>100</v>
      </c>
      <c r="H8" s="36">
        <v>84.05</v>
      </c>
      <c r="I8" s="36">
        <f t="shared" si="0"/>
        <v>184.05</v>
      </c>
    </row>
    <row r="9" spans="1:9">
      <c r="A9" s="33">
        <v>5510</v>
      </c>
      <c r="B9" s="37" t="s">
        <v>188</v>
      </c>
      <c r="C9" s="34" t="s">
        <v>187</v>
      </c>
      <c r="D9" s="37" t="s">
        <v>13</v>
      </c>
      <c r="E9" s="34">
        <v>1466</v>
      </c>
      <c r="F9" s="37" t="s">
        <v>42</v>
      </c>
      <c r="G9" s="36">
        <v>96.85</v>
      </c>
      <c r="H9" s="36">
        <v>85.88</v>
      </c>
      <c r="I9" s="36">
        <f t="shared" si="0"/>
        <v>182.73</v>
      </c>
    </row>
    <row r="10" spans="1:9">
      <c r="A10" s="33">
        <v>5508</v>
      </c>
      <c r="B10" s="34" t="s">
        <v>117</v>
      </c>
      <c r="C10" s="34" t="s">
        <v>116</v>
      </c>
      <c r="D10" s="34" t="s">
        <v>13</v>
      </c>
      <c r="E10" s="34" t="s">
        <v>118</v>
      </c>
      <c r="F10" s="34" t="s">
        <v>42</v>
      </c>
      <c r="G10" s="36">
        <v>96.2</v>
      </c>
      <c r="H10" s="36">
        <v>85.99</v>
      </c>
      <c r="I10" s="36">
        <f t="shared" si="0"/>
        <v>182.19</v>
      </c>
    </row>
    <row r="11" spans="1:9">
      <c r="A11" s="33">
        <v>5504</v>
      </c>
      <c r="B11" s="34" t="s">
        <v>20</v>
      </c>
      <c r="C11" s="34" t="s">
        <v>131</v>
      </c>
      <c r="D11" s="34" t="s">
        <v>57</v>
      </c>
      <c r="E11" s="34">
        <v>6400</v>
      </c>
      <c r="F11" s="34" t="s">
        <v>42</v>
      </c>
      <c r="G11" s="36">
        <v>97.73</v>
      </c>
      <c r="H11" s="36">
        <v>83.34</v>
      </c>
      <c r="I11" s="36">
        <f t="shared" si="0"/>
        <v>181.07</v>
      </c>
    </row>
    <row r="12" spans="1:9">
      <c r="A12" s="33">
        <v>5503</v>
      </c>
      <c r="B12" s="34" t="s">
        <v>112</v>
      </c>
      <c r="C12" s="34" t="s">
        <v>111</v>
      </c>
      <c r="D12" s="34" t="s">
        <v>13</v>
      </c>
      <c r="E12" s="34" t="s">
        <v>114</v>
      </c>
      <c r="F12" s="34" t="s">
        <v>42</v>
      </c>
      <c r="G12" s="36">
        <v>96.63</v>
      </c>
      <c r="H12" s="36">
        <v>82.78</v>
      </c>
      <c r="I12" s="36">
        <f t="shared" si="0"/>
        <v>179.41</v>
      </c>
    </row>
    <row r="13" spans="1:9">
      <c r="A13" s="33">
        <v>5513</v>
      </c>
      <c r="B13" s="34" t="s">
        <v>249</v>
      </c>
      <c r="C13" s="34" t="s">
        <v>270</v>
      </c>
      <c r="D13" s="34" t="s">
        <v>36</v>
      </c>
      <c r="E13" s="34">
        <v>7740</v>
      </c>
      <c r="F13" s="34" t="s">
        <v>42</v>
      </c>
      <c r="G13" s="36">
        <v>83.8</v>
      </c>
      <c r="H13" s="36">
        <v>82.6</v>
      </c>
      <c r="I13" s="36">
        <f t="shared" si="0"/>
        <v>166.39999999999998</v>
      </c>
    </row>
    <row r="14" spans="1:9">
      <c r="A14" s="33">
        <v>5518</v>
      </c>
      <c r="B14" s="34" t="s">
        <v>85</v>
      </c>
      <c r="C14" s="34" t="s">
        <v>84</v>
      </c>
      <c r="D14" s="34" t="s">
        <v>18</v>
      </c>
      <c r="E14" s="34">
        <v>6320</v>
      </c>
      <c r="F14" s="34" t="s">
        <v>42</v>
      </c>
      <c r="G14" s="36">
        <v>81.569999999999993</v>
      </c>
      <c r="H14" s="36">
        <v>63.3</v>
      </c>
      <c r="I14" s="36">
        <f t="shared" si="0"/>
        <v>144.87</v>
      </c>
    </row>
    <row r="15" spans="1:9">
      <c r="A15" s="33">
        <v>5506</v>
      </c>
      <c r="B15" s="34" t="s">
        <v>267</v>
      </c>
      <c r="C15" s="34" t="s">
        <v>266</v>
      </c>
      <c r="D15" s="34" t="s">
        <v>36</v>
      </c>
      <c r="E15" s="34">
        <v>7740</v>
      </c>
      <c r="F15" s="34" t="s">
        <v>42</v>
      </c>
      <c r="G15" s="36">
        <v>81.99</v>
      </c>
      <c r="H15" s="36">
        <v>61.08</v>
      </c>
      <c r="I15" s="36">
        <f t="shared" si="0"/>
        <v>143.07</v>
      </c>
    </row>
    <row r="16" spans="1:9">
      <c r="A16" s="33">
        <v>5501</v>
      </c>
      <c r="B16" s="34" t="s">
        <v>180</v>
      </c>
      <c r="C16" s="34" t="s">
        <v>394</v>
      </c>
      <c r="D16" s="34" t="s">
        <v>51</v>
      </c>
      <c r="E16" s="34">
        <v>309</v>
      </c>
      <c r="F16" s="34" t="s">
        <v>42</v>
      </c>
      <c r="G16" s="36">
        <v>90.44</v>
      </c>
      <c r="H16" s="36">
        <v>51.25</v>
      </c>
      <c r="I16" s="36">
        <f t="shared" si="0"/>
        <v>141.69</v>
      </c>
    </row>
    <row r="17" spans="1:9">
      <c r="A17" s="33">
        <v>5502</v>
      </c>
      <c r="B17" s="34" t="s">
        <v>292</v>
      </c>
      <c r="C17" s="34" t="s">
        <v>280</v>
      </c>
      <c r="D17" s="34" t="s">
        <v>18</v>
      </c>
      <c r="E17" s="34">
        <v>3050</v>
      </c>
      <c r="F17" s="34" t="s">
        <v>42</v>
      </c>
      <c r="G17" s="36">
        <v>82.64</v>
      </c>
      <c r="H17" s="36">
        <v>50.6</v>
      </c>
      <c r="I17" s="36">
        <f t="shared" si="0"/>
        <v>133.24</v>
      </c>
    </row>
    <row r="18" spans="1:9">
      <c r="A18" s="33">
        <v>5512</v>
      </c>
      <c r="B18" s="34" t="s">
        <v>282</v>
      </c>
      <c r="C18" s="34" t="s">
        <v>281</v>
      </c>
      <c r="D18" s="34" t="s">
        <v>18</v>
      </c>
      <c r="E18" s="34">
        <v>3050</v>
      </c>
      <c r="F18" s="34" t="s">
        <v>42</v>
      </c>
      <c r="G18" s="36">
        <v>48.35</v>
      </c>
      <c r="H18" s="36">
        <v>49.31</v>
      </c>
      <c r="I18" s="36">
        <f t="shared" si="0"/>
        <v>97.66</v>
      </c>
    </row>
    <row r="19" spans="1:9">
      <c r="A19" s="33">
        <v>5505</v>
      </c>
      <c r="B19" s="34" t="s">
        <v>39</v>
      </c>
      <c r="C19" s="34" t="s">
        <v>38</v>
      </c>
      <c r="D19" s="34" t="s">
        <v>36</v>
      </c>
      <c r="E19" s="34" t="s">
        <v>43</v>
      </c>
      <c r="F19" s="34" t="s">
        <v>42</v>
      </c>
      <c r="G19" s="36"/>
      <c r="H19" s="36"/>
      <c r="I19" s="36">
        <f t="shared" si="0"/>
        <v>0</v>
      </c>
    </row>
    <row r="20" spans="1:9">
      <c r="A20" s="33">
        <v>5509</v>
      </c>
      <c r="B20" s="34" t="s">
        <v>119</v>
      </c>
      <c r="C20" s="34" t="s">
        <v>116</v>
      </c>
      <c r="D20" s="34" t="s">
        <v>120</v>
      </c>
      <c r="E20" s="34">
        <v>806</v>
      </c>
      <c r="F20" s="34" t="s">
        <v>42</v>
      </c>
      <c r="G20" s="36"/>
      <c r="H20" s="36"/>
      <c r="I20" s="36">
        <f t="shared" si="0"/>
        <v>0</v>
      </c>
    </row>
  </sheetData>
  <sortState ref="A2:I20">
    <sortCondition descending="1" ref="I2:I20"/>
  </sortState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0"/>
  <sheetViews>
    <sheetView workbookViewId="0">
      <selection activeCell="E12" sqref="E12"/>
    </sheetView>
  </sheetViews>
  <sheetFormatPr defaultColWidth="9.109375" defaultRowHeight="21"/>
  <cols>
    <col min="1" max="1" width="7.5546875" style="32" bestFit="1" customWidth="1"/>
    <col min="2" max="2" width="14.109375" style="32" bestFit="1" customWidth="1"/>
    <col min="3" max="3" width="18.44140625" style="32" bestFit="1" customWidth="1"/>
    <col min="4" max="4" width="17.109375" style="32" bestFit="1" customWidth="1"/>
    <col min="5" max="5" width="14.5546875" style="32" bestFit="1" customWidth="1"/>
    <col min="6" max="6" width="10" style="32" bestFit="1" customWidth="1"/>
    <col min="7" max="7" width="12.33203125" style="32" bestFit="1" customWidth="1"/>
    <col min="8" max="8" width="11.6640625" style="32" bestFit="1" customWidth="1"/>
    <col min="9" max="9" width="12.33203125" style="32" customWidth="1"/>
    <col min="10" max="16384" width="9.109375" style="32"/>
  </cols>
  <sheetData>
    <row r="1" spans="1:9">
      <c r="A1" s="30" t="s">
        <v>350</v>
      </c>
      <c r="B1" s="31" t="s">
        <v>1</v>
      </c>
      <c r="C1" s="31" t="s">
        <v>0</v>
      </c>
      <c r="D1" s="31" t="s">
        <v>4</v>
      </c>
      <c r="E1" s="31" t="s">
        <v>5</v>
      </c>
      <c r="F1" s="31" t="s">
        <v>3</v>
      </c>
      <c r="G1" s="31" t="s">
        <v>353</v>
      </c>
      <c r="H1" s="31" t="s">
        <v>351</v>
      </c>
      <c r="I1" s="31" t="s">
        <v>352</v>
      </c>
    </row>
    <row r="2" spans="1:9">
      <c r="A2" s="33">
        <v>6512</v>
      </c>
      <c r="B2" s="34" t="s">
        <v>20</v>
      </c>
      <c r="C2" s="34" t="s">
        <v>19</v>
      </c>
      <c r="D2" s="34" t="s">
        <v>22</v>
      </c>
      <c r="E2" s="34" t="s">
        <v>23</v>
      </c>
      <c r="F2" s="34" t="s">
        <v>17</v>
      </c>
      <c r="G2" s="36">
        <v>100</v>
      </c>
      <c r="H2" s="36">
        <v>100</v>
      </c>
      <c r="I2" s="36">
        <f t="shared" ref="I2:I20" si="0">SUM(G2:H2)</f>
        <v>200</v>
      </c>
    </row>
    <row r="3" spans="1:9">
      <c r="A3" s="33">
        <v>6513</v>
      </c>
      <c r="B3" s="34" t="s">
        <v>126</v>
      </c>
      <c r="C3" s="34" t="s">
        <v>125</v>
      </c>
      <c r="D3" s="34" t="s">
        <v>13</v>
      </c>
      <c r="E3" s="34">
        <v>1455</v>
      </c>
      <c r="F3" s="34" t="s">
        <v>17</v>
      </c>
      <c r="G3" s="36">
        <v>100</v>
      </c>
      <c r="H3" s="36">
        <v>98.36</v>
      </c>
      <c r="I3" s="36">
        <f t="shared" si="0"/>
        <v>198.36</v>
      </c>
    </row>
    <row r="4" spans="1:9">
      <c r="A4" s="33">
        <v>6507</v>
      </c>
      <c r="B4" s="34" t="s">
        <v>121</v>
      </c>
      <c r="C4" s="34" t="s">
        <v>116</v>
      </c>
      <c r="D4" s="34" t="s">
        <v>13</v>
      </c>
      <c r="E4" s="34" t="s">
        <v>118</v>
      </c>
      <c r="F4" s="34" t="s">
        <v>17</v>
      </c>
      <c r="G4" s="36">
        <v>99.25</v>
      </c>
      <c r="H4" s="36">
        <v>96.61</v>
      </c>
      <c r="I4" s="36">
        <f t="shared" si="0"/>
        <v>195.86</v>
      </c>
    </row>
    <row r="5" spans="1:9">
      <c r="A5" s="33">
        <v>6519</v>
      </c>
      <c r="B5" s="34" t="s">
        <v>52</v>
      </c>
      <c r="C5" s="34" t="s">
        <v>49</v>
      </c>
      <c r="D5" s="34" t="s">
        <v>51</v>
      </c>
      <c r="E5" s="34">
        <v>514</v>
      </c>
      <c r="F5" s="34" t="s">
        <v>17</v>
      </c>
      <c r="G5" s="36">
        <v>98.43</v>
      </c>
      <c r="H5" s="36">
        <v>96</v>
      </c>
      <c r="I5" s="36">
        <f t="shared" si="0"/>
        <v>194.43</v>
      </c>
    </row>
    <row r="6" spans="1:9">
      <c r="A6" s="33">
        <v>6510</v>
      </c>
      <c r="B6" s="34" t="s">
        <v>64</v>
      </c>
      <c r="C6" s="34" t="s">
        <v>63</v>
      </c>
      <c r="D6" s="34" t="s">
        <v>51</v>
      </c>
      <c r="E6" s="34">
        <v>515</v>
      </c>
      <c r="F6" s="34" t="s">
        <v>17</v>
      </c>
      <c r="G6" s="36">
        <v>95.69</v>
      </c>
      <c r="H6" s="36">
        <v>95.69</v>
      </c>
      <c r="I6" s="36">
        <f t="shared" si="0"/>
        <v>191.38</v>
      </c>
    </row>
    <row r="7" spans="1:9">
      <c r="A7" s="33">
        <v>6502</v>
      </c>
      <c r="B7" s="34" t="s">
        <v>158</v>
      </c>
      <c r="C7" s="34" t="s">
        <v>157</v>
      </c>
      <c r="D7" s="34" t="s">
        <v>13</v>
      </c>
      <c r="E7" s="34" t="s">
        <v>160</v>
      </c>
      <c r="F7" s="34" t="s">
        <v>17</v>
      </c>
      <c r="G7" s="36">
        <v>90.21</v>
      </c>
      <c r="H7" s="36">
        <v>99.68</v>
      </c>
      <c r="I7" s="36">
        <f t="shared" si="0"/>
        <v>189.89</v>
      </c>
    </row>
    <row r="8" spans="1:9">
      <c r="A8" s="33">
        <v>6501</v>
      </c>
      <c r="B8" s="34" t="s">
        <v>67</v>
      </c>
      <c r="C8" s="34" t="s">
        <v>66</v>
      </c>
      <c r="D8" s="34" t="s">
        <v>51</v>
      </c>
      <c r="E8" s="34">
        <v>611</v>
      </c>
      <c r="F8" s="34" t="s">
        <v>17</v>
      </c>
      <c r="G8" s="36">
        <v>92.48</v>
      </c>
      <c r="H8" s="36">
        <v>94.97</v>
      </c>
      <c r="I8" s="36">
        <f t="shared" si="0"/>
        <v>187.45</v>
      </c>
    </row>
    <row r="9" spans="1:9">
      <c r="A9" s="33">
        <v>6514</v>
      </c>
      <c r="B9" s="34" t="s">
        <v>60</v>
      </c>
      <c r="C9" s="34" t="s">
        <v>59</v>
      </c>
      <c r="D9" s="34" t="s">
        <v>57</v>
      </c>
      <c r="E9" s="34" t="s">
        <v>62</v>
      </c>
      <c r="F9" s="34" t="s">
        <v>17</v>
      </c>
      <c r="G9" s="36">
        <v>92.72</v>
      </c>
      <c r="H9" s="36">
        <v>92.3</v>
      </c>
      <c r="I9" s="36">
        <f t="shared" si="0"/>
        <v>185.01999999999998</v>
      </c>
    </row>
    <row r="10" spans="1:9">
      <c r="A10" s="33">
        <v>6511</v>
      </c>
      <c r="B10" s="34" t="s">
        <v>136</v>
      </c>
      <c r="C10" s="34" t="s">
        <v>153</v>
      </c>
      <c r="D10" s="34" t="s">
        <v>51</v>
      </c>
      <c r="E10" s="34">
        <v>5140</v>
      </c>
      <c r="F10" s="34" t="s">
        <v>17</v>
      </c>
      <c r="G10" s="36">
        <v>96.1</v>
      </c>
      <c r="H10" s="36">
        <v>88.75</v>
      </c>
      <c r="I10" s="36">
        <f t="shared" si="0"/>
        <v>184.85</v>
      </c>
    </row>
    <row r="11" spans="1:9">
      <c r="A11" s="33">
        <v>6503</v>
      </c>
      <c r="B11" s="34" t="s">
        <v>136</v>
      </c>
      <c r="C11" s="34" t="s">
        <v>135</v>
      </c>
      <c r="D11" s="34" t="s">
        <v>137</v>
      </c>
      <c r="E11" s="34" t="s">
        <v>138</v>
      </c>
      <c r="F11" s="34" t="s">
        <v>17</v>
      </c>
      <c r="G11" s="36">
        <v>90</v>
      </c>
      <c r="H11" s="36">
        <v>93.5</v>
      </c>
      <c r="I11" s="36">
        <f t="shared" si="0"/>
        <v>183.5</v>
      </c>
    </row>
    <row r="12" spans="1:9">
      <c r="A12" s="33">
        <v>6505</v>
      </c>
      <c r="B12" s="34" t="s">
        <v>45</v>
      </c>
      <c r="C12" s="34" t="s">
        <v>44</v>
      </c>
      <c r="D12" s="34" t="s">
        <v>47</v>
      </c>
      <c r="E12" s="34" t="s">
        <v>48</v>
      </c>
      <c r="F12" s="34" t="s">
        <v>17</v>
      </c>
      <c r="G12" s="36">
        <v>92.19</v>
      </c>
      <c r="H12" s="36">
        <v>89.8</v>
      </c>
      <c r="I12" s="36">
        <f t="shared" si="0"/>
        <v>181.99</v>
      </c>
    </row>
    <row r="13" spans="1:9">
      <c r="A13" s="33">
        <v>6517</v>
      </c>
      <c r="B13" s="34" t="s">
        <v>79</v>
      </c>
      <c r="C13" s="34" t="s">
        <v>76</v>
      </c>
      <c r="D13" s="34" t="s">
        <v>36</v>
      </c>
      <c r="E13" s="34">
        <v>8340</v>
      </c>
      <c r="F13" s="34" t="s">
        <v>17</v>
      </c>
      <c r="G13" s="36">
        <v>94.41</v>
      </c>
      <c r="H13" s="36">
        <v>87.07</v>
      </c>
      <c r="I13" s="36">
        <f t="shared" si="0"/>
        <v>181.48</v>
      </c>
    </row>
    <row r="14" spans="1:9">
      <c r="A14" s="33">
        <v>6518</v>
      </c>
      <c r="B14" s="34" t="s">
        <v>96</v>
      </c>
      <c r="C14" s="34" t="s">
        <v>95</v>
      </c>
      <c r="D14" s="34" t="s">
        <v>97</v>
      </c>
      <c r="E14" s="34" t="s">
        <v>98</v>
      </c>
      <c r="F14" s="34" t="s">
        <v>17</v>
      </c>
      <c r="G14" s="36">
        <v>89.67</v>
      </c>
      <c r="H14" s="36">
        <v>85.3</v>
      </c>
      <c r="I14" s="36">
        <f t="shared" si="0"/>
        <v>174.97</v>
      </c>
    </row>
    <row r="15" spans="1:9">
      <c r="A15" s="33">
        <v>6504</v>
      </c>
      <c r="B15" s="34" t="s">
        <v>359</v>
      </c>
      <c r="C15" s="34" t="s">
        <v>226</v>
      </c>
      <c r="D15" s="34" t="s">
        <v>18</v>
      </c>
      <c r="E15" s="34">
        <v>6810</v>
      </c>
      <c r="F15" s="34" t="s">
        <v>17</v>
      </c>
      <c r="G15" s="36">
        <v>86.7</v>
      </c>
      <c r="H15" s="36">
        <v>80.41</v>
      </c>
      <c r="I15" s="36">
        <f t="shared" si="0"/>
        <v>167.11</v>
      </c>
    </row>
    <row r="16" spans="1:9">
      <c r="A16" s="33">
        <v>6515</v>
      </c>
      <c r="B16" s="34" t="s">
        <v>20</v>
      </c>
      <c r="C16" s="34" t="s">
        <v>131</v>
      </c>
      <c r="D16" s="34" t="s">
        <v>132</v>
      </c>
      <c r="E16" s="34">
        <v>2650</v>
      </c>
      <c r="F16" s="34" t="s">
        <v>17</v>
      </c>
      <c r="G16" s="36">
        <v>86.86</v>
      </c>
      <c r="H16" s="36">
        <v>79.67</v>
      </c>
      <c r="I16" s="36">
        <f t="shared" si="0"/>
        <v>166.53</v>
      </c>
    </row>
    <row r="17" spans="1:9">
      <c r="A17" s="33">
        <v>6506</v>
      </c>
      <c r="B17" s="34" t="s">
        <v>110</v>
      </c>
      <c r="C17" s="34" t="s">
        <v>109</v>
      </c>
      <c r="D17" s="34" t="s">
        <v>18</v>
      </c>
      <c r="E17" s="34">
        <v>6620</v>
      </c>
      <c r="F17" s="34" t="s">
        <v>17</v>
      </c>
      <c r="G17" s="36">
        <v>52.67</v>
      </c>
      <c r="H17" s="36">
        <v>93</v>
      </c>
      <c r="I17" s="36">
        <f t="shared" si="0"/>
        <v>145.67000000000002</v>
      </c>
    </row>
    <row r="18" spans="1:9">
      <c r="A18" s="33">
        <v>6509</v>
      </c>
      <c r="B18" s="34" t="s">
        <v>152</v>
      </c>
      <c r="C18" s="34" t="s">
        <v>151</v>
      </c>
      <c r="D18" s="34" t="s">
        <v>18</v>
      </c>
      <c r="E18" s="34">
        <v>6620</v>
      </c>
      <c r="F18" s="34" t="s">
        <v>17</v>
      </c>
      <c r="G18" s="36">
        <v>65.02</v>
      </c>
      <c r="H18" s="36">
        <v>77.25</v>
      </c>
      <c r="I18" s="36">
        <f t="shared" si="0"/>
        <v>142.26999999999998</v>
      </c>
    </row>
    <row r="19" spans="1:9">
      <c r="A19" s="33">
        <v>6508</v>
      </c>
      <c r="B19" s="34" t="s">
        <v>15</v>
      </c>
      <c r="C19" s="34" t="s">
        <v>14</v>
      </c>
      <c r="D19" s="34" t="s">
        <v>18</v>
      </c>
      <c r="E19" s="34">
        <v>5020</v>
      </c>
      <c r="F19" s="34" t="s">
        <v>17</v>
      </c>
      <c r="G19" s="36"/>
      <c r="H19" s="36"/>
      <c r="I19" s="36">
        <f t="shared" si="0"/>
        <v>0</v>
      </c>
    </row>
    <row r="20" spans="1:9">
      <c r="A20" s="33">
        <v>6516</v>
      </c>
      <c r="B20" s="34" t="s">
        <v>67</v>
      </c>
      <c r="C20" s="34" t="s">
        <v>233</v>
      </c>
      <c r="D20" s="34" t="s">
        <v>236</v>
      </c>
      <c r="E20" s="34" t="s">
        <v>237</v>
      </c>
      <c r="F20" s="34" t="s">
        <v>17</v>
      </c>
      <c r="G20" s="36"/>
      <c r="H20" s="36"/>
      <c r="I20" s="36">
        <f t="shared" si="0"/>
        <v>0</v>
      </c>
    </row>
  </sheetData>
  <sortState ref="A2:I20">
    <sortCondition descending="1" ref="I2:I20"/>
  </sortState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3"/>
  <sheetViews>
    <sheetView workbookViewId="0">
      <selection activeCell="H10" sqref="H10"/>
    </sheetView>
  </sheetViews>
  <sheetFormatPr defaultColWidth="9.109375" defaultRowHeight="21"/>
  <cols>
    <col min="1" max="1" width="7.5546875" style="32" bestFit="1" customWidth="1"/>
    <col min="2" max="2" width="14.109375" style="32" bestFit="1" customWidth="1"/>
    <col min="3" max="3" width="18.44140625" style="32" bestFit="1" customWidth="1"/>
    <col min="4" max="4" width="17.109375" style="32" bestFit="1" customWidth="1"/>
    <col min="5" max="5" width="19.5546875" style="32" bestFit="1" customWidth="1"/>
    <col min="6" max="6" width="10.6640625" style="32" bestFit="1" customWidth="1"/>
    <col min="7" max="7" width="12.33203125" style="32" bestFit="1" customWidth="1"/>
    <col min="8" max="8" width="11.6640625" style="32" bestFit="1" customWidth="1"/>
    <col min="9" max="9" width="10.6640625" style="32" bestFit="1" customWidth="1"/>
    <col min="10" max="16384" width="9.109375" style="32"/>
  </cols>
  <sheetData>
    <row r="1" spans="1:9">
      <c r="A1" s="30" t="s">
        <v>350</v>
      </c>
      <c r="B1" s="31" t="s">
        <v>1</v>
      </c>
      <c r="C1" s="31" t="s">
        <v>0</v>
      </c>
      <c r="D1" s="31" t="s">
        <v>4</v>
      </c>
      <c r="E1" s="31" t="s">
        <v>5</v>
      </c>
      <c r="F1" s="31" t="s">
        <v>3</v>
      </c>
      <c r="G1" s="31" t="s">
        <v>353</v>
      </c>
      <c r="H1" s="31" t="s">
        <v>351</v>
      </c>
      <c r="I1" s="31" t="s">
        <v>352</v>
      </c>
    </row>
    <row r="2" spans="1:9">
      <c r="A2" s="33">
        <v>8509</v>
      </c>
      <c r="B2" s="34" t="s">
        <v>50</v>
      </c>
      <c r="C2" s="34" t="s">
        <v>49</v>
      </c>
      <c r="D2" s="34" t="s">
        <v>51</v>
      </c>
      <c r="E2" s="34">
        <v>820</v>
      </c>
      <c r="F2" s="34" t="s">
        <v>35</v>
      </c>
      <c r="G2" s="36">
        <v>100</v>
      </c>
      <c r="H2" s="36">
        <v>93</v>
      </c>
      <c r="I2" s="36">
        <f t="shared" ref="I2:I13" si="0">SUM(G2:H2)</f>
        <v>193</v>
      </c>
    </row>
    <row r="3" spans="1:9">
      <c r="A3" s="33">
        <v>8510</v>
      </c>
      <c r="B3" s="34" t="s">
        <v>365</v>
      </c>
      <c r="C3" s="34" t="s">
        <v>366</v>
      </c>
      <c r="D3" s="34" t="s">
        <v>51</v>
      </c>
      <c r="E3" s="34">
        <v>818</v>
      </c>
      <c r="F3" s="34" t="s">
        <v>35</v>
      </c>
      <c r="G3" s="36">
        <v>100</v>
      </c>
      <c r="H3" s="36">
        <v>90.81</v>
      </c>
      <c r="I3" s="36">
        <f t="shared" si="0"/>
        <v>190.81</v>
      </c>
    </row>
    <row r="4" spans="1:9">
      <c r="A4" s="33">
        <v>8507</v>
      </c>
      <c r="B4" s="34" t="s">
        <v>33</v>
      </c>
      <c r="C4" s="34" t="s">
        <v>30</v>
      </c>
      <c r="D4" s="34" t="s">
        <v>13</v>
      </c>
      <c r="E4" s="34">
        <v>5488</v>
      </c>
      <c r="F4" s="34" t="s">
        <v>35</v>
      </c>
      <c r="G4" s="36">
        <v>96.35</v>
      </c>
      <c r="H4" s="36">
        <v>89.01</v>
      </c>
      <c r="I4" s="36">
        <f t="shared" si="0"/>
        <v>185.36</v>
      </c>
    </row>
    <row r="5" spans="1:9">
      <c r="A5" s="33">
        <v>8511</v>
      </c>
      <c r="B5" s="34" t="s">
        <v>77</v>
      </c>
      <c r="C5" s="34" t="s">
        <v>76</v>
      </c>
      <c r="D5" s="34" t="s">
        <v>36</v>
      </c>
      <c r="E5" s="34">
        <v>8830</v>
      </c>
      <c r="F5" s="34" t="s">
        <v>35</v>
      </c>
      <c r="G5" s="36">
        <v>95.79</v>
      </c>
      <c r="H5" s="36">
        <v>82.57</v>
      </c>
      <c r="I5" s="36">
        <f t="shared" si="0"/>
        <v>178.36</v>
      </c>
    </row>
    <row r="6" spans="1:9">
      <c r="A6" s="33">
        <v>8512</v>
      </c>
      <c r="B6" s="34" t="s">
        <v>7</v>
      </c>
      <c r="C6" s="34" t="s">
        <v>379</v>
      </c>
      <c r="D6" s="34" t="s">
        <v>18</v>
      </c>
      <c r="E6" s="34">
        <v>4455</v>
      </c>
      <c r="F6" s="34" t="s">
        <v>35</v>
      </c>
      <c r="G6" s="36">
        <v>95.32</v>
      </c>
      <c r="H6" s="36">
        <v>81.95</v>
      </c>
      <c r="I6" s="36">
        <f t="shared" si="0"/>
        <v>177.26999999999998</v>
      </c>
    </row>
    <row r="7" spans="1:9">
      <c r="A7" s="33">
        <v>8501</v>
      </c>
      <c r="B7" s="34" t="s">
        <v>7</v>
      </c>
      <c r="C7" s="34" t="s">
        <v>75</v>
      </c>
      <c r="D7" s="34" t="s">
        <v>47</v>
      </c>
      <c r="E7" s="34">
        <v>836</v>
      </c>
      <c r="F7" s="34" t="s">
        <v>310</v>
      </c>
      <c r="G7" s="36">
        <v>91.98</v>
      </c>
      <c r="H7" s="36">
        <v>84.44</v>
      </c>
      <c r="I7" s="36">
        <f t="shared" si="0"/>
        <v>176.42000000000002</v>
      </c>
    </row>
    <row r="8" spans="1:9">
      <c r="A8" s="33">
        <v>8502</v>
      </c>
      <c r="B8" s="34" t="s">
        <v>103</v>
      </c>
      <c r="C8" s="34" t="s">
        <v>102</v>
      </c>
      <c r="D8" s="34" t="s">
        <v>104</v>
      </c>
      <c r="E8" s="34" t="s">
        <v>186</v>
      </c>
      <c r="F8" s="34" t="s">
        <v>35</v>
      </c>
      <c r="G8" s="36">
        <v>87.35</v>
      </c>
      <c r="H8" s="36">
        <v>81.47</v>
      </c>
      <c r="I8" s="36">
        <f t="shared" si="0"/>
        <v>168.82</v>
      </c>
    </row>
    <row r="9" spans="1:9">
      <c r="A9" s="33">
        <v>8504</v>
      </c>
      <c r="B9" s="34" t="s">
        <v>55</v>
      </c>
      <c r="C9" s="34" t="s">
        <v>54</v>
      </c>
      <c r="D9" s="34" t="s">
        <v>57</v>
      </c>
      <c r="E9" s="34" t="s">
        <v>58</v>
      </c>
      <c r="F9" s="34" t="s">
        <v>35</v>
      </c>
      <c r="G9" s="36">
        <v>87.57</v>
      </c>
      <c r="H9" s="36">
        <v>81.099999999999994</v>
      </c>
      <c r="I9" s="36">
        <f t="shared" si="0"/>
        <v>168.67</v>
      </c>
    </row>
    <row r="10" spans="1:9">
      <c r="A10" s="33">
        <v>8505</v>
      </c>
      <c r="B10" s="34" t="s">
        <v>395</v>
      </c>
      <c r="C10" s="34" t="s">
        <v>396</v>
      </c>
      <c r="D10" s="34" t="s">
        <v>104</v>
      </c>
      <c r="E10" s="34" t="s">
        <v>105</v>
      </c>
      <c r="F10" s="34" t="s">
        <v>35</v>
      </c>
      <c r="G10" s="36">
        <v>88.11</v>
      </c>
      <c r="H10" s="36">
        <v>78</v>
      </c>
      <c r="I10" s="36">
        <f t="shared" si="0"/>
        <v>166.11</v>
      </c>
    </row>
    <row r="11" spans="1:9">
      <c r="A11" s="33">
        <v>8508</v>
      </c>
      <c r="B11" s="34" t="s">
        <v>85</v>
      </c>
      <c r="C11" s="34" t="s">
        <v>93</v>
      </c>
      <c r="D11" s="34" t="s">
        <v>51</v>
      </c>
      <c r="E11" s="34">
        <v>724</v>
      </c>
      <c r="F11" s="34" t="s">
        <v>35</v>
      </c>
      <c r="G11" s="36">
        <v>88</v>
      </c>
      <c r="H11" s="36">
        <v>77.95</v>
      </c>
      <c r="I11" s="36">
        <f t="shared" si="0"/>
        <v>165.95</v>
      </c>
    </row>
    <row r="12" spans="1:9">
      <c r="A12" s="33">
        <v>8503</v>
      </c>
      <c r="B12" s="34" t="s">
        <v>112</v>
      </c>
      <c r="C12" s="34" t="s">
        <v>226</v>
      </c>
      <c r="D12" s="34" t="s">
        <v>18</v>
      </c>
      <c r="E12" s="34">
        <v>7430</v>
      </c>
      <c r="F12" s="34" t="s">
        <v>35</v>
      </c>
      <c r="G12" s="36">
        <v>87.8</v>
      </c>
      <c r="H12" s="36">
        <v>77</v>
      </c>
      <c r="I12" s="36">
        <f t="shared" si="0"/>
        <v>164.8</v>
      </c>
    </row>
    <row r="13" spans="1:9">
      <c r="A13" s="33">
        <v>8506</v>
      </c>
      <c r="B13" s="34" t="s">
        <v>15</v>
      </c>
      <c r="C13" s="34" t="s">
        <v>148</v>
      </c>
      <c r="D13" s="34" t="s">
        <v>18</v>
      </c>
      <c r="E13" s="34" t="s">
        <v>150</v>
      </c>
      <c r="F13" s="34" t="s">
        <v>35</v>
      </c>
      <c r="G13" s="36">
        <v>73.14</v>
      </c>
      <c r="H13" s="36">
        <v>77.2</v>
      </c>
      <c r="I13" s="36">
        <f t="shared" si="0"/>
        <v>150.34</v>
      </c>
    </row>
  </sheetData>
  <sortState ref="A2:I13">
    <sortCondition descending="1" ref="I2:I13"/>
  </sortState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7"/>
  <sheetViews>
    <sheetView workbookViewId="0">
      <selection activeCell="H15" sqref="H15"/>
    </sheetView>
  </sheetViews>
  <sheetFormatPr defaultColWidth="9.109375" defaultRowHeight="21"/>
  <cols>
    <col min="1" max="1" width="7.5546875" style="32" bestFit="1" customWidth="1"/>
    <col min="2" max="2" width="14.109375" style="32" bestFit="1" customWidth="1"/>
    <col min="3" max="3" width="17" style="32" bestFit="1" customWidth="1"/>
    <col min="4" max="4" width="17.109375" style="32" bestFit="1" customWidth="1"/>
    <col min="5" max="5" width="10.5546875" style="32" bestFit="1" customWidth="1"/>
    <col min="6" max="6" width="9.33203125" style="32" bestFit="1" customWidth="1"/>
    <col min="7" max="7" width="12.33203125" style="32" bestFit="1" customWidth="1"/>
    <col min="8" max="8" width="11.6640625" style="32" bestFit="1" customWidth="1"/>
    <col min="9" max="9" width="12.44140625" style="32" customWidth="1"/>
    <col min="10" max="16384" width="9.109375" style="32"/>
  </cols>
  <sheetData>
    <row r="1" spans="1:9">
      <c r="A1" s="30" t="s">
        <v>350</v>
      </c>
      <c r="B1" s="31" t="s">
        <v>1</v>
      </c>
      <c r="C1" s="31" t="s">
        <v>0</v>
      </c>
      <c r="D1" s="31" t="s">
        <v>4</v>
      </c>
      <c r="E1" s="31" t="s">
        <v>5</v>
      </c>
      <c r="F1" s="31" t="s">
        <v>3</v>
      </c>
      <c r="G1" s="31" t="s">
        <v>353</v>
      </c>
      <c r="H1" s="31" t="s">
        <v>351</v>
      </c>
      <c r="I1" s="31" t="s">
        <v>352</v>
      </c>
    </row>
    <row r="2" spans="1:9">
      <c r="A2" s="33">
        <v>1104</v>
      </c>
      <c r="B2" s="34" t="s">
        <v>20</v>
      </c>
      <c r="C2" s="34" t="s">
        <v>49</v>
      </c>
      <c r="D2" s="34" t="s">
        <v>51</v>
      </c>
      <c r="E2" s="34">
        <v>926</v>
      </c>
      <c r="F2" s="34" t="s">
        <v>53</v>
      </c>
      <c r="G2" s="36">
        <v>100</v>
      </c>
      <c r="H2" s="36">
        <v>100</v>
      </c>
      <c r="I2" s="36">
        <f>SUM(G2:H2)</f>
        <v>200</v>
      </c>
    </row>
    <row r="3" spans="1:9">
      <c r="A3" s="33">
        <v>1103</v>
      </c>
      <c r="B3" s="34" t="s">
        <v>214</v>
      </c>
      <c r="C3" s="34" t="s">
        <v>213</v>
      </c>
      <c r="D3" s="34" t="s">
        <v>236</v>
      </c>
      <c r="E3" s="34">
        <v>8870</v>
      </c>
      <c r="F3" s="34" t="s">
        <v>53</v>
      </c>
      <c r="G3" s="36">
        <v>100</v>
      </c>
      <c r="H3" s="36">
        <v>93.49</v>
      </c>
      <c r="I3" s="36">
        <f>SUM(G3:H3)</f>
        <v>193.49</v>
      </c>
    </row>
    <row r="4" spans="1:9">
      <c r="A4" s="33">
        <v>1102</v>
      </c>
      <c r="B4" s="34" t="s">
        <v>173</v>
      </c>
      <c r="C4" s="34" t="s">
        <v>172</v>
      </c>
      <c r="D4" s="34" t="s">
        <v>13</v>
      </c>
      <c r="E4" s="34">
        <v>4386</v>
      </c>
      <c r="F4" s="34" t="s">
        <v>53</v>
      </c>
      <c r="G4" s="36">
        <v>87.18</v>
      </c>
      <c r="H4" s="36">
        <v>100</v>
      </c>
      <c r="I4" s="36">
        <f>SUM(G4:H4)</f>
        <v>187.18</v>
      </c>
    </row>
    <row r="5" spans="1:9">
      <c r="A5" s="33">
        <v>1105</v>
      </c>
      <c r="B5" s="34" t="s">
        <v>39</v>
      </c>
      <c r="C5" s="34" t="s">
        <v>272</v>
      </c>
      <c r="D5" s="34" t="s">
        <v>236</v>
      </c>
      <c r="E5" s="34" t="s">
        <v>274</v>
      </c>
      <c r="F5" s="34" t="s">
        <v>53</v>
      </c>
      <c r="G5" s="36">
        <v>91.13</v>
      </c>
      <c r="H5" s="36">
        <v>76.3</v>
      </c>
      <c r="I5" s="36">
        <f>SUM(G5:H5)</f>
        <v>167.43</v>
      </c>
    </row>
    <row r="6" spans="1:9">
      <c r="A6" s="33">
        <v>1101</v>
      </c>
      <c r="B6" s="37" t="s">
        <v>173</v>
      </c>
      <c r="C6" s="37" t="s">
        <v>263</v>
      </c>
      <c r="D6" s="37" t="s">
        <v>236</v>
      </c>
      <c r="E6" s="37" t="s">
        <v>265</v>
      </c>
      <c r="F6" s="37" t="s">
        <v>53</v>
      </c>
      <c r="G6" s="36"/>
      <c r="H6" s="36"/>
      <c r="I6" s="36">
        <f>SUM(G6:H6)</f>
        <v>0</v>
      </c>
    </row>
    <row r="7" spans="1:9">
      <c r="A7" s="33">
        <v>1106</v>
      </c>
      <c r="B7" s="34"/>
      <c r="C7" s="34"/>
      <c r="D7" s="34"/>
      <c r="E7" s="34"/>
      <c r="F7" s="34" t="s">
        <v>53</v>
      </c>
      <c r="G7" s="36"/>
      <c r="H7" s="36"/>
      <c r="I7" s="36"/>
    </row>
  </sheetData>
  <sortState ref="A2:I7">
    <sortCondition descending="1" ref="I2:I7"/>
  </sortState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5"/>
  <sheetViews>
    <sheetView workbookViewId="0">
      <selection activeCell="E12" sqref="E12"/>
    </sheetView>
  </sheetViews>
  <sheetFormatPr defaultColWidth="9.109375" defaultRowHeight="21"/>
  <cols>
    <col min="1" max="1" width="9.109375" style="32"/>
    <col min="2" max="2" width="14.109375" style="32" bestFit="1" customWidth="1"/>
    <col min="3" max="3" width="21.6640625" style="32" bestFit="1" customWidth="1"/>
    <col min="4" max="4" width="15" style="32" bestFit="1" customWidth="1"/>
    <col min="5" max="5" width="8.5546875" style="32" bestFit="1" customWidth="1"/>
    <col min="6" max="6" width="17.5546875" style="32" bestFit="1" customWidth="1"/>
    <col min="7" max="7" width="12.33203125" style="32" bestFit="1" customWidth="1"/>
    <col min="8" max="8" width="11.6640625" style="32" bestFit="1" customWidth="1"/>
    <col min="9" max="9" width="10.6640625" style="32" bestFit="1" customWidth="1"/>
    <col min="10" max="16384" width="9.109375" style="32"/>
  </cols>
  <sheetData>
    <row r="1" spans="1:9">
      <c r="A1" s="30" t="s">
        <v>350</v>
      </c>
      <c r="B1" s="31" t="s">
        <v>1</v>
      </c>
      <c r="C1" s="31" t="s">
        <v>0</v>
      </c>
      <c r="D1" s="31" t="s">
        <v>4</v>
      </c>
      <c r="E1" s="31" t="s">
        <v>5</v>
      </c>
      <c r="F1" s="31" t="s">
        <v>3</v>
      </c>
      <c r="G1" s="31" t="s">
        <v>353</v>
      </c>
      <c r="H1" s="31" t="s">
        <v>351</v>
      </c>
      <c r="I1" s="31" t="s">
        <v>352</v>
      </c>
    </row>
    <row r="2" spans="1:9">
      <c r="A2" s="33" t="s">
        <v>336</v>
      </c>
      <c r="B2" s="34" t="s">
        <v>385</v>
      </c>
      <c r="C2" s="34" t="s">
        <v>386</v>
      </c>
      <c r="D2" s="34" t="s">
        <v>18</v>
      </c>
      <c r="E2" s="34">
        <v>6430</v>
      </c>
      <c r="F2" s="37" t="s">
        <v>305</v>
      </c>
      <c r="G2" s="36">
        <v>80.900000000000006</v>
      </c>
      <c r="H2" s="36">
        <v>97.58</v>
      </c>
      <c r="I2" s="36">
        <f>SUM(G2:H2)</f>
        <v>178.48000000000002</v>
      </c>
    </row>
    <row r="3" spans="1:9">
      <c r="A3" s="33" t="s">
        <v>313</v>
      </c>
      <c r="B3" s="34" t="s">
        <v>33</v>
      </c>
      <c r="C3" s="34" t="s">
        <v>30</v>
      </c>
      <c r="D3" s="34" t="s">
        <v>36</v>
      </c>
      <c r="E3" s="34" t="s">
        <v>37</v>
      </c>
      <c r="F3" s="37" t="s">
        <v>305</v>
      </c>
      <c r="G3" s="36">
        <v>70.459999999999994</v>
      </c>
      <c r="H3" s="36">
        <v>77.95</v>
      </c>
      <c r="I3" s="36">
        <f>SUM(G3:H3)</f>
        <v>148.41</v>
      </c>
    </row>
    <row r="4" spans="1:9">
      <c r="A4" s="33" t="s">
        <v>334</v>
      </c>
      <c r="B4" s="37" t="s">
        <v>197</v>
      </c>
      <c r="C4" s="37" t="s">
        <v>196</v>
      </c>
      <c r="D4" s="37" t="s">
        <v>199</v>
      </c>
      <c r="E4" s="40" t="s">
        <v>200</v>
      </c>
      <c r="F4" s="37" t="s">
        <v>305</v>
      </c>
      <c r="G4" s="36">
        <v>54.06</v>
      </c>
      <c r="H4" s="36">
        <v>42.83</v>
      </c>
      <c r="I4" s="36">
        <f>SUM(G4:H4)</f>
        <v>96.89</v>
      </c>
    </row>
    <row r="5" spans="1:9">
      <c r="A5" s="33" t="s">
        <v>337</v>
      </c>
      <c r="B5" s="34"/>
      <c r="C5" s="34"/>
      <c r="D5" s="34"/>
      <c r="E5" s="34"/>
      <c r="F5" s="37" t="s">
        <v>305</v>
      </c>
      <c r="G5" s="36"/>
      <c r="H5" s="36"/>
      <c r="I5" s="36"/>
    </row>
  </sheetData>
  <sortState ref="A2:I5">
    <sortCondition descending="1" ref="I2:I5"/>
  </sortState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14</vt:i4>
      </vt:variant>
    </vt:vector>
  </HeadingPairs>
  <TitlesOfParts>
    <vt:vector size="14" baseType="lpstr">
      <vt:lpstr>Per klasse</vt:lpstr>
      <vt:lpstr>2,5 ton</vt:lpstr>
      <vt:lpstr>3,5 ton</vt:lpstr>
      <vt:lpstr>4,5 ton</vt:lpstr>
      <vt:lpstr>5,5 ton</vt:lpstr>
      <vt:lpstr>6,5 ton</vt:lpstr>
      <vt:lpstr>8,5 ton</vt:lpstr>
      <vt:lpstr>11 ton</vt:lpstr>
      <vt:lpstr>Sport 2,5</vt:lpstr>
      <vt:lpstr>Sport 3,5</vt:lpstr>
      <vt:lpstr>Sport 4,5</vt:lpstr>
      <vt:lpstr>Sport 7</vt:lpstr>
      <vt:lpstr>Truck</vt:lpstr>
      <vt:lpstr>SS 3,5</vt:lpstr>
    </vt:vector>
  </TitlesOfParts>
  <Company>quote components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cp:lastPrinted>2016-07-24T14:35:53Z</cp:lastPrinted>
  <dcterms:created xsi:type="dcterms:W3CDTF">2016-02-16T18:37:42Z</dcterms:created>
  <dcterms:modified xsi:type="dcterms:W3CDTF">2016-07-24T18:25:31Z</dcterms:modified>
</cp:coreProperties>
</file>